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wandowska\Desktop\RADA PROGRAMOWO-DYDAKTYCZNA\12. RPD 23.09.2021\1 praca socjalna\"/>
    </mc:Choice>
  </mc:AlternateContent>
  <xr:revisionPtr revIDLastSave="0" documentId="13_ncr:1_{A49766E5-9846-4A90-AC25-6C458D099A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" i="1" l="1"/>
  <c r="D89" i="1"/>
  <c r="E89" i="1"/>
  <c r="F89" i="1"/>
  <c r="K89" i="1"/>
  <c r="D130" i="1"/>
  <c r="D109" i="1"/>
  <c r="K130" i="1" l="1"/>
  <c r="K72" i="1" l="1"/>
  <c r="D52" i="1"/>
  <c r="D72" i="1"/>
  <c r="D33" i="1"/>
  <c r="K33" i="1"/>
  <c r="F72" i="1"/>
  <c r="F109" i="1"/>
  <c r="F130" i="1"/>
  <c r="H130" i="1"/>
  <c r="K52" i="1"/>
  <c r="K109" i="1"/>
  <c r="E130" i="1"/>
  <c r="E52" i="1"/>
  <c r="F52" i="1"/>
  <c r="E33" i="1"/>
  <c r="F33" i="1"/>
  <c r="E72" i="1"/>
  <c r="D74" i="1"/>
  <c r="F74" i="1"/>
  <c r="E109" i="1"/>
</calcChain>
</file>

<file path=xl/sharedStrings.xml><?xml version="1.0" encoding="utf-8"?>
<sst xmlns="http://schemas.openxmlformats.org/spreadsheetml/2006/main" count="578" uniqueCount="182">
  <si>
    <t>Kod przedmiotu</t>
  </si>
  <si>
    <t>Nazwa przedmiotu</t>
  </si>
  <si>
    <t>Rodzaj modułu</t>
  </si>
  <si>
    <t>Liczba godzin w semestrze</t>
  </si>
  <si>
    <t>Razem</t>
  </si>
  <si>
    <t>Wykład</t>
  </si>
  <si>
    <t>Ćwiczenia</t>
  </si>
  <si>
    <t>Konserwartorium</t>
  </si>
  <si>
    <t>Seminarium</t>
  </si>
  <si>
    <t>Forma zaliczenia</t>
  </si>
  <si>
    <t>ECTS</t>
  </si>
  <si>
    <t>Suma ECTS</t>
  </si>
  <si>
    <t>Semestr 1</t>
  </si>
  <si>
    <t>Semestr 2</t>
  </si>
  <si>
    <t>Semestr 3</t>
  </si>
  <si>
    <t>Semestr 4</t>
  </si>
  <si>
    <t>Semestr 5</t>
  </si>
  <si>
    <t>+</t>
  </si>
  <si>
    <t>Semestr 6</t>
  </si>
  <si>
    <t xml:space="preserve">PLAN STUDIÓW </t>
  </si>
  <si>
    <t>LEGENDA</t>
  </si>
  <si>
    <r>
      <t>MO</t>
    </r>
    <r>
      <rPr>
        <sz val="11"/>
        <color rgb="FF000000"/>
        <rFont val="Calibri"/>
        <family val="2"/>
        <charset val="238"/>
        <scheme val="minor"/>
      </rPr>
      <t xml:space="preserve"> - moduł ogólny</t>
    </r>
  </si>
  <si>
    <r>
      <t>MP</t>
    </r>
    <r>
      <rPr>
        <sz val="11"/>
        <color rgb="FF000000"/>
        <rFont val="Calibri"/>
        <family val="2"/>
        <charset val="238"/>
        <scheme val="minor"/>
      </rPr>
      <t xml:space="preserve"> - moduł podstawowy</t>
    </r>
  </si>
  <si>
    <r>
      <t>MK</t>
    </r>
    <r>
      <rPr>
        <sz val="11"/>
        <color rgb="FF000000"/>
        <rFont val="Calibri"/>
        <family val="2"/>
        <charset val="238"/>
        <scheme val="minor"/>
      </rPr>
      <t xml:space="preserve"> - moduł kierunkowy</t>
    </r>
  </si>
  <si>
    <r>
      <t>MS</t>
    </r>
    <r>
      <rPr>
        <sz val="11"/>
        <color rgb="FF000000"/>
        <rFont val="Calibri"/>
        <family val="2"/>
        <charset val="238"/>
        <scheme val="minor"/>
      </rPr>
      <t xml:space="preserve">– moduł specjalnościowy </t>
    </r>
  </si>
  <si>
    <r>
      <t>MPPD</t>
    </r>
    <r>
      <rPr>
        <sz val="11"/>
        <color rgb="FF000000"/>
        <rFont val="Calibri"/>
        <family val="2"/>
        <charset val="238"/>
        <scheme val="minor"/>
      </rPr>
      <t>- moduł przygotowania pracy dyplomowej</t>
    </r>
  </si>
  <si>
    <r>
      <t>MPDW</t>
    </r>
    <r>
      <rPr>
        <sz val="11"/>
        <color rgb="FF000000"/>
        <rFont val="Calibri"/>
        <family val="2"/>
        <charset val="238"/>
        <scheme val="minor"/>
      </rPr>
      <t xml:space="preserve"> – moduł przedmiotów do wyboru</t>
    </r>
  </si>
  <si>
    <r>
      <t xml:space="preserve">MPZ </t>
    </r>
    <r>
      <rPr>
        <sz val="11"/>
        <color rgb="FF000000"/>
        <rFont val="Calibri"/>
        <family val="2"/>
        <charset val="238"/>
        <scheme val="minor"/>
      </rPr>
      <t>- moduł praktyk zawodowych</t>
    </r>
  </si>
  <si>
    <t>Wydział prowadzący kierunek studiów: Wydział Nauk Humanistycznych i Informatyki</t>
  </si>
  <si>
    <r>
      <t>Kierunek studiów:</t>
    </r>
    <r>
      <rPr>
        <sz val="11"/>
        <color theme="1"/>
        <rFont val="Calibri"/>
        <family val="2"/>
        <charset val="238"/>
        <scheme val="minor"/>
      </rPr>
      <t xml:space="preserve">  PRACA SOCJALNA                              </t>
    </r>
  </si>
  <si>
    <r>
      <t xml:space="preserve">Poziom kształcenia: </t>
    </r>
    <r>
      <rPr>
        <sz val="11"/>
        <color theme="1"/>
        <rFont val="Calibri"/>
        <family val="2"/>
        <charset val="238"/>
        <scheme val="minor"/>
      </rPr>
      <t>studia pierwszego stopnia</t>
    </r>
  </si>
  <si>
    <r>
      <t>Profil kształcenia:</t>
    </r>
    <r>
      <rPr>
        <sz val="11"/>
        <color theme="1"/>
        <rFont val="Calibri"/>
        <family val="2"/>
        <charset val="238"/>
        <scheme val="minor"/>
      </rPr>
      <t xml:space="preserve"> praktyczny</t>
    </r>
  </si>
  <si>
    <r>
      <t xml:space="preserve">Forma studiów: </t>
    </r>
    <r>
      <rPr>
        <sz val="11"/>
        <color theme="1"/>
        <rFont val="Calibri"/>
        <family val="2"/>
        <charset val="238"/>
        <scheme val="minor"/>
      </rPr>
      <t>studia stacjonarne, studia niestacjonarne</t>
    </r>
  </si>
  <si>
    <t>Specjalność: Wsparcie osoby z niepełnosprawnością i seniora (od 2021/2022)</t>
  </si>
  <si>
    <t>Liczba semestrów: sześć</t>
  </si>
  <si>
    <t>Liczba punktów ECTS: 180</t>
  </si>
  <si>
    <t>Łączna liczba godzin dydaktycznych: 1890 godz. w tym 960 godz. Praktyki</t>
  </si>
  <si>
    <t>TI</t>
  </si>
  <si>
    <t>Technologie informacyjne</t>
  </si>
  <si>
    <t>MKO</t>
  </si>
  <si>
    <t>-</t>
  </si>
  <si>
    <t>Zal./o</t>
  </si>
  <si>
    <t>PRIiO</t>
  </si>
  <si>
    <t>Wprowadzenie do psychologii</t>
  </si>
  <si>
    <t>MKP</t>
  </si>
  <si>
    <t>F</t>
  </si>
  <si>
    <t xml:space="preserve">Filozofia </t>
  </si>
  <si>
    <t>E</t>
  </si>
  <si>
    <t>OWI</t>
  </si>
  <si>
    <t>Ochrona własności intelektualnej</t>
  </si>
  <si>
    <t>PSp</t>
  </si>
  <si>
    <t>Pedagogika społeczna</t>
  </si>
  <si>
    <t>WPS</t>
  </si>
  <si>
    <t>Wprowadzenie do pedagogiki specjalnej</t>
  </si>
  <si>
    <t>PsychSp</t>
  </si>
  <si>
    <t>Psychologia społeczna</t>
  </si>
  <si>
    <t>Zal./o+ Zal./o</t>
  </si>
  <si>
    <t>4(2+2)</t>
  </si>
  <si>
    <t>S</t>
  </si>
  <si>
    <t>Socjologia</t>
  </si>
  <si>
    <t>PrawoS</t>
  </si>
  <si>
    <t>Prawo socjalne</t>
  </si>
  <si>
    <t>PrawoP</t>
  </si>
  <si>
    <t>Prawo pracy</t>
  </si>
  <si>
    <t>MKK</t>
  </si>
  <si>
    <t>PrawoA</t>
  </si>
  <si>
    <t>Prawo administracyjne</t>
  </si>
  <si>
    <t>RFiZCz</t>
  </si>
  <si>
    <t>Rozwój fizyczny i zdrowie człowieka</t>
  </si>
  <si>
    <t>PPMed</t>
  </si>
  <si>
    <t>Pierwsza pomoc przedmedyczna</t>
  </si>
  <si>
    <t>WF-P</t>
  </si>
  <si>
    <t>Wychowanie fizyczne</t>
  </si>
  <si>
    <t>ZODW</t>
  </si>
  <si>
    <t>PiKP</t>
  </si>
  <si>
    <t>Przedsiębiorczość i kultura pracy</t>
  </si>
  <si>
    <t>Zal./o +Zal./o</t>
  </si>
  <si>
    <t>3(1+2)</t>
  </si>
  <si>
    <t>Konwersartorium</t>
  </si>
  <si>
    <t>HPrSiPS</t>
  </si>
  <si>
    <t>Historia pracy socjalnej    i pomocy społecznej</t>
  </si>
  <si>
    <t>EA</t>
  </si>
  <si>
    <t>Elementy andragogiki</t>
  </si>
  <si>
    <t>SO</t>
  </si>
  <si>
    <t>Socjologia organizacji</t>
  </si>
  <si>
    <t>PrawoK</t>
  </si>
  <si>
    <t>Prawo karne</t>
  </si>
  <si>
    <t>EZ</t>
  </si>
  <si>
    <t>Etyka zawodowa</t>
  </si>
  <si>
    <t>SWSL</t>
  </si>
  <si>
    <t>Sieć wsparcia społeczności lokalnej</t>
  </si>
  <si>
    <t>PRwPS</t>
  </si>
  <si>
    <t>Public relations w pracy socjalnej</t>
  </si>
  <si>
    <t>PolSp</t>
  </si>
  <si>
    <t>Polityka społeczna</t>
  </si>
  <si>
    <t>PrSzR</t>
  </si>
  <si>
    <t>Praca socjalna z rodziną</t>
  </si>
  <si>
    <t>SSzED</t>
  </si>
  <si>
    <t>Statystyka społeczna        z elementami demografii</t>
  </si>
  <si>
    <t>ZwPS</t>
  </si>
  <si>
    <t>Zarządzanie w pomocy społecznej</t>
  </si>
  <si>
    <t>BiHPPS</t>
  </si>
  <si>
    <t>Bezpieczeństwo i higiena pracy pracownika socjalnego</t>
  </si>
  <si>
    <t>JO</t>
  </si>
  <si>
    <t>Lektorat języka obcego</t>
  </si>
  <si>
    <t>E+Zal./o</t>
  </si>
  <si>
    <t>4(1+3)</t>
  </si>
  <si>
    <t>TiMPS</t>
  </si>
  <si>
    <t>Teoria i metodyka pracy socjalnej I</t>
  </si>
  <si>
    <t>PrSoc</t>
  </si>
  <si>
    <t>Projekt socjalny</t>
  </si>
  <si>
    <t>MBS</t>
  </si>
  <si>
    <t>Metodologia badań społecznych</t>
  </si>
  <si>
    <t>UIPS</t>
  </si>
  <si>
    <t>Umiejętności interpersonalne pracownika socjalnego</t>
  </si>
  <si>
    <t>PPSpoł</t>
  </si>
  <si>
    <t>Patologie społeczne</t>
  </si>
  <si>
    <t>SwPrSoc</t>
  </si>
  <si>
    <t>Superwizja w pracy socjalnej</t>
  </si>
  <si>
    <t>SiOPrSoc</t>
  </si>
  <si>
    <t>Struktura i organizacja pracy socjalnej</t>
  </si>
  <si>
    <t>FiW</t>
  </si>
  <si>
    <t>Filantropia i wolontariat</t>
  </si>
  <si>
    <t>SPSwKUE</t>
  </si>
  <si>
    <t>Systemy pomocy społecznej w krajach UE</t>
  </si>
  <si>
    <t>PorSoc</t>
  </si>
  <si>
    <t>Poradnictwo socjalne</t>
  </si>
  <si>
    <t>ETPOSizZR</t>
  </si>
  <si>
    <t>Elementy terapii pedagogicznej osób starszych i z zaburzeniami rozwoju</t>
  </si>
  <si>
    <t>MKS</t>
  </si>
  <si>
    <t>5(2+3)</t>
  </si>
  <si>
    <t>E/Zal./o</t>
  </si>
  <si>
    <t>Zal./0</t>
  </si>
  <si>
    <t>PRiOP</t>
  </si>
  <si>
    <t>Prawo rodzinne                 i opiekuńcze</t>
  </si>
  <si>
    <t>SWwPS</t>
  </si>
  <si>
    <t>Streetworking w pracy socjalnej</t>
  </si>
  <si>
    <t>WES</t>
  </si>
  <si>
    <t>Wybrane elementy samoobrony</t>
  </si>
  <si>
    <t>WS</t>
  </si>
  <si>
    <t>Wykluczenie społeczne</t>
  </si>
  <si>
    <t>UDPS</t>
  </si>
  <si>
    <t>Umiejętności diagnostyczne pracownika socjalnego</t>
  </si>
  <si>
    <t>PopWych</t>
  </si>
  <si>
    <t>Pedagogika opiekuńczo-wychowawcza</t>
  </si>
  <si>
    <t>WB</t>
  </si>
  <si>
    <t>Proseminarium- Warsztaty badawcze</t>
  </si>
  <si>
    <t>Lektor języka obcego</t>
  </si>
  <si>
    <t>PZ</t>
  </si>
  <si>
    <t>Praktyka zawodowa</t>
  </si>
  <si>
    <t>Praktyka zawodowa ciągła- wakacyjna           (1 dzień = 8 godzin)</t>
  </si>
  <si>
    <t>Zal./o+Zal/o</t>
  </si>
  <si>
    <t>2(1+1)</t>
  </si>
  <si>
    <t>PdW*</t>
  </si>
  <si>
    <t>Zajęcia ogólnouczelniane</t>
  </si>
  <si>
    <t>Teoria i metodyka pracy socjalnej</t>
  </si>
  <si>
    <t>SD</t>
  </si>
  <si>
    <t>Seminarium dyplomowe</t>
  </si>
  <si>
    <t>WZ</t>
  </si>
  <si>
    <t>Wypalenie zawodowe</t>
  </si>
  <si>
    <t>OnPiTC</t>
  </si>
  <si>
    <t>Opieka  nad przewlekle i terminalnie chorym</t>
  </si>
  <si>
    <t>WZMPwIO</t>
  </si>
  <si>
    <t>Wybrane zagadnienia metodyki pracy     w instytucjach opiekuńczych</t>
  </si>
  <si>
    <t>PACNiS</t>
  </si>
  <si>
    <t xml:space="preserve">Podstawy aksjologii   człowieka niepełnosprawnego i starego </t>
  </si>
  <si>
    <t>4 (1+3)</t>
  </si>
  <si>
    <t>2 (1+1)</t>
  </si>
  <si>
    <t>MPAOsSiN</t>
  </si>
  <si>
    <t>Metodyka pracy asystenta osoby starszej i niepełnosprawnej</t>
  </si>
  <si>
    <t>AOSiN</t>
  </si>
  <si>
    <t>Aktywizowanie osób starszych i niepełnosprawnych</t>
  </si>
  <si>
    <t>OnwSP</t>
  </si>
  <si>
    <t>Osoba niepełnosprawna w systemie prawnym</t>
  </si>
  <si>
    <t>USOnOSiN</t>
  </si>
  <si>
    <t xml:space="preserve">Unijne standardy opieki nad osobami starszymi i niepełnosprawnymi </t>
  </si>
  <si>
    <t>RON</t>
  </si>
  <si>
    <t xml:space="preserve">Rehabilitacja osób niepełnosprawnych </t>
  </si>
  <si>
    <t>ZF</t>
  </si>
  <si>
    <t>Zajęcia fakultatywne</t>
  </si>
  <si>
    <t>Plan studiów obowiązuje od semestru zimowego roku akademickiego 2021/2022
Plan studiów został pozytywnie zaopiniowany przez Radę Programowo-Dydaktyczną Wydziału Nauki Humanistycznych i Informatyki na posiedzeniu w dniu 23.09.2021 r
                                                                                                                                                                           …………………………………….                               
                                                                                                                                                                               	(Podpis Dziekana)</t>
  </si>
  <si>
    <t>Załącznik do Uchwały Nr 26/2021
Rady Programowo-Dydaktycznej Wydziału Nauk Humanistycznych i Informatyki Mazowieckiej Uczelni Publicznej w Płocku z dnia 23 września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</si>
</sst>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trike/>
      <sz val="12"/>
      <color theme="1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11"/>
      <color rgb="FF00B05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3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left" vertical="center" wrapText="1" indent="4"/>
    </xf>
    <xf numFmtId="0" fontId="0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vertical="center" wrapText="1"/>
    </xf>
    <xf numFmtId="0" fontId="12" fillId="0" borderId="34" xfId="0" applyFont="1" applyBorder="1" applyAlignment="1">
      <alignment horizontal="center" vertical="center" wrapText="1"/>
    </xf>
    <xf numFmtId="0" fontId="15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wrapText="1" indent="52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2" fontId="1" fillId="0" borderId="25" xfId="0" applyNumberFormat="1" applyFont="1" applyFill="1" applyBorder="1" applyAlignment="1">
      <alignment vertical="center" wrapText="1"/>
    </xf>
    <xf numFmtId="2" fontId="1" fillId="0" borderId="26" xfId="0" applyNumberFormat="1" applyFont="1" applyFill="1" applyBorder="1" applyAlignment="1">
      <alignment vertical="center" wrapText="1"/>
    </xf>
    <xf numFmtId="2" fontId="1" fillId="0" borderId="2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CE6EE"/>
      <color rgb="FFCCCCFF"/>
      <color rgb="FFFFFFCC"/>
      <color rgb="FFCC66FF"/>
      <color rgb="FFCC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5"/>
  <sheetViews>
    <sheetView tabSelected="1" topLeftCell="A64" zoomScale="90" zoomScaleNormal="90" workbookViewId="0">
      <selection activeCell="B71" sqref="B71"/>
    </sheetView>
  </sheetViews>
  <sheetFormatPr defaultRowHeight="15" x14ac:dyDescent="0.25"/>
  <cols>
    <col min="1" max="1" width="10.85546875" customWidth="1"/>
    <col min="2" max="2" width="18" customWidth="1"/>
    <col min="3" max="3" width="8.42578125" customWidth="1"/>
    <col min="4" max="4" width="10.28515625" bestFit="1" customWidth="1"/>
    <col min="6" max="6" width="10.28515625" bestFit="1" customWidth="1"/>
    <col min="7" max="7" width="16.42578125" customWidth="1"/>
    <col min="8" max="8" width="10.85546875" bestFit="1" customWidth="1"/>
    <col min="9" max="9" width="12.140625" customWidth="1"/>
    <col min="13" max="13" width="13.140625" customWidth="1"/>
    <col min="14" max="14" width="18.28515625" customWidth="1"/>
    <col min="15" max="15" width="18.140625" customWidth="1"/>
  </cols>
  <sheetData>
    <row r="1" spans="1:15" ht="63.75" customHeight="1" thickBot="1" x14ac:dyDescent="0.3">
      <c r="A1" s="128" t="s">
        <v>181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5" ht="15.75" thickBot="1" x14ac:dyDescent="0.3">
      <c r="A2" s="135" t="s">
        <v>19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5" ht="39.950000000000003" customHeight="1" thickBot="1" x14ac:dyDescent="0.3">
      <c r="A3" s="138" t="s">
        <v>28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  <c r="M3" s="129" t="s">
        <v>20</v>
      </c>
      <c r="N3" s="130"/>
      <c r="O3" s="131"/>
    </row>
    <row r="4" spans="1:15" ht="61.5" customHeight="1" thickBot="1" x14ac:dyDescent="0.3">
      <c r="A4" s="138" t="s">
        <v>29</v>
      </c>
      <c r="B4" s="139"/>
      <c r="C4" s="139"/>
      <c r="D4" s="139"/>
      <c r="E4" s="139"/>
      <c r="F4" s="139"/>
      <c r="G4" s="139"/>
      <c r="H4" s="139"/>
      <c r="I4" s="139"/>
      <c r="J4" s="139"/>
      <c r="K4" s="140"/>
      <c r="M4" s="132" t="s">
        <v>21</v>
      </c>
      <c r="N4" s="133"/>
      <c r="O4" s="134"/>
    </row>
    <row r="5" spans="1:15" ht="47.1" customHeight="1" thickBot="1" x14ac:dyDescent="0.3">
      <c r="A5" s="138" t="s">
        <v>30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  <c r="M5" s="132" t="s">
        <v>22</v>
      </c>
      <c r="N5" s="133"/>
      <c r="O5" s="134"/>
    </row>
    <row r="6" spans="1:15" ht="42.6" customHeight="1" thickBot="1" x14ac:dyDescent="0.3">
      <c r="A6" s="138" t="s">
        <v>31</v>
      </c>
      <c r="B6" s="139"/>
      <c r="C6" s="139"/>
      <c r="D6" s="139"/>
      <c r="E6" s="139"/>
      <c r="F6" s="139"/>
      <c r="G6" s="139"/>
      <c r="H6" s="139"/>
      <c r="I6" s="139"/>
      <c r="J6" s="139"/>
      <c r="K6" s="140"/>
      <c r="M6" s="132" t="s">
        <v>23</v>
      </c>
      <c r="N6" s="133"/>
      <c r="O6" s="134"/>
    </row>
    <row r="7" spans="1:15" ht="42.6" customHeight="1" thickBot="1" x14ac:dyDescent="0.3">
      <c r="A7" s="138" t="s">
        <v>32</v>
      </c>
      <c r="B7" s="139"/>
      <c r="C7" s="139"/>
      <c r="D7" s="139"/>
      <c r="E7" s="139"/>
      <c r="F7" s="139"/>
      <c r="G7" s="139"/>
      <c r="H7" s="139"/>
      <c r="I7" s="139"/>
      <c r="J7" s="139"/>
      <c r="K7" s="140"/>
      <c r="M7" s="132" t="s">
        <v>24</v>
      </c>
      <c r="N7" s="133"/>
      <c r="O7" s="134"/>
    </row>
    <row r="8" spans="1:15" ht="42.6" customHeight="1" thickBot="1" x14ac:dyDescent="0.3">
      <c r="A8" s="151" t="s">
        <v>33</v>
      </c>
      <c r="B8" s="152"/>
      <c r="C8" s="152"/>
      <c r="D8" s="152"/>
      <c r="E8" s="152"/>
      <c r="F8" s="152"/>
      <c r="G8" s="152"/>
      <c r="H8" s="152"/>
      <c r="I8" s="152"/>
      <c r="J8" s="152"/>
      <c r="K8" s="153"/>
      <c r="M8" s="132" t="s">
        <v>25</v>
      </c>
      <c r="N8" s="133"/>
      <c r="O8" s="134"/>
    </row>
    <row r="9" spans="1:15" ht="42.6" customHeight="1" thickBot="1" x14ac:dyDescent="0.3">
      <c r="A9" s="138" t="s">
        <v>34</v>
      </c>
      <c r="B9" s="139"/>
      <c r="C9" s="139"/>
      <c r="D9" s="139"/>
      <c r="E9" s="139"/>
      <c r="F9" s="139"/>
      <c r="G9" s="139"/>
      <c r="H9" s="139"/>
      <c r="I9" s="139"/>
      <c r="J9" s="139"/>
      <c r="K9" s="140"/>
      <c r="M9" s="132" t="s">
        <v>26</v>
      </c>
      <c r="N9" s="133"/>
      <c r="O9" s="134"/>
    </row>
    <row r="10" spans="1:15" ht="23.45" customHeight="1" thickBot="1" x14ac:dyDescent="0.3">
      <c r="A10" s="145" t="s">
        <v>35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7"/>
      <c r="M10" s="148" t="s">
        <v>27</v>
      </c>
      <c r="N10" s="149"/>
      <c r="O10" s="150"/>
    </row>
    <row r="11" spans="1:15" ht="19.5" customHeight="1" thickBot="1" x14ac:dyDescent="0.3">
      <c r="A11" s="141" t="s">
        <v>36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3"/>
      <c r="M11" s="144"/>
      <c r="N11" s="144"/>
      <c r="O11" s="144"/>
    </row>
    <row r="12" spans="1:15" ht="18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5" x14ac:dyDescent="0.25">
      <c r="A14" s="89" t="s">
        <v>12</v>
      </c>
      <c r="B14" s="90"/>
      <c r="C14" s="90"/>
      <c r="D14" s="90"/>
      <c r="E14" s="90"/>
      <c r="F14" s="90"/>
      <c r="G14" s="90"/>
      <c r="H14" s="90"/>
      <c r="I14" s="90"/>
      <c r="J14" s="90"/>
      <c r="K14" s="91"/>
    </row>
    <row r="15" spans="1:15" x14ac:dyDescent="0.25">
      <c r="A15" s="109" t="s">
        <v>0</v>
      </c>
      <c r="B15" s="109" t="s">
        <v>1</v>
      </c>
      <c r="C15" s="109" t="s">
        <v>2</v>
      </c>
      <c r="D15" s="110" t="s">
        <v>3</v>
      </c>
      <c r="E15" s="110"/>
      <c r="F15" s="110"/>
      <c r="G15" s="110"/>
      <c r="H15" s="110"/>
      <c r="I15" s="109" t="s">
        <v>9</v>
      </c>
      <c r="J15" s="111" t="s">
        <v>10</v>
      </c>
      <c r="K15" s="109" t="s">
        <v>11</v>
      </c>
    </row>
    <row r="16" spans="1:15" ht="15.75" thickBot="1" x14ac:dyDescent="0.3">
      <c r="A16" s="109"/>
      <c r="B16" s="109"/>
      <c r="C16" s="109"/>
      <c r="D16" s="5" t="s">
        <v>4</v>
      </c>
      <c r="E16" s="5" t="s">
        <v>5</v>
      </c>
      <c r="F16" s="5" t="s">
        <v>6</v>
      </c>
      <c r="G16" s="5" t="s">
        <v>78</v>
      </c>
      <c r="H16" s="5" t="s">
        <v>8</v>
      </c>
      <c r="I16" s="109"/>
      <c r="J16" s="111"/>
      <c r="K16" s="109"/>
    </row>
    <row r="17" spans="1:11" ht="32.25" thickBot="1" x14ac:dyDescent="0.3">
      <c r="A17" s="38" t="s">
        <v>37</v>
      </c>
      <c r="B17" s="39" t="s">
        <v>38</v>
      </c>
      <c r="C17" s="39" t="s">
        <v>39</v>
      </c>
      <c r="D17" s="40">
        <v>30</v>
      </c>
      <c r="E17" s="40" t="s">
        <v>40</v>
      </c>
      <c r="F17" s="40">
        <v>30</v>
      </c>
      <c r="G17" s="40" t="s">
        <v>40</v>
      </c>
      <c r="H17" s="40"/>
      <c r="I17" s="44" t="s">
        <v>41</v>
      </c>
      <c r="J17" s="40">
        <v>2</v>
      </c>
      <c r="K17" s="66">
        <v>2</v>
      </c>
    </row>
    <row r="18" spans="1:11" ht="32.25" thickBot="1" x14ac:dyDescent="0.3">
      <c r="A18" s="41" t="s">
        <v>42</v>
      </c>
      <c r="B18" s="42" t="s">
        <v>43</v>
      </c>
      <c r="C18" s="42" t="s">
        <v>44</v>
      </c>
      <c r="D18" s="43">
        <v>15</v>
      </c>
      <c r="E18" s="43">
        <v>15</v>
      </c>
      <c r="F18" s="43" t="s">
        <v>40</v>
      </c>
      <c r="G18" s="43"/>
      <c r="H18" s="43"/>
      <c r="I18" s="45" t="s">
        <v>41</v>
      </c>
      <c r="J18" s="43">
        <v>1</v>
      </c>
      <c r="K18" s="43">
        <v>1</v>
      </c>
    </row>
    <row r="19" spans="1:11" ht="16.5" thickBot="1" x14ac:dyDescent="0.3">
      <c r="A19" s="41" t="s">
        <v>45</v>
      </c>
      <c r="B19" s="42" t="s">
        <v>46</v>
      </c>
      <c r="C19" s="42" t="s">
        <v>44</v>
      </c>
      <c r="D19" s="43">
        <v>30</v>
      </c>
      <c r="E19" s="43">
        <v>30</v>
      </c>
      <c r="F19" s="43" t="s">
        <v>40</v>
      </c>
      <c r="G19" s="43" t="s">
        <v>40</v>
      </c>
      <c r="H19" s="43"/>
      <c r="I19" s="45" t="s">
        <v>47</v>
      </c>
      <c r="J19" s="43">
        <v>3</v>
      </c>
      <c r="K19" s="43">
        <v>3</v>
      </c>
    </row>
    <row r="20" spans="1:11" ht="32.25" thickBot="1" x14ac:dyDescent="0.3">
      <c r="A20" s="41" t="s">
        <v>48</v>
      </c>
      <c r="B20" s="42" t="s">
        <v>49</v>
      </c>
      <c r="C20" s="42" t="s">
        <v>39</v>
      </c>
      <c r="D20" s="43">
        <v>15</v>
      </c>
      <c r="E20" s="43" t="s">
        <v>40</v>
      </c>
      <c r="F20" s="43">
        <v>15</v>
      </c>
      <c r="G20" s="43" t="s">
        <v>40</v>
      </c>
      <c r="H20" s="43"/>
      <c r="I20" s="45" t="s">
        <v>41</v>
      </c>
      <c r="J20" s="43">
        <v>1</v>
      </c>
      <c r="K20" s="43">
        <v>1</v>
      </c>
    </row>
    <row r="21" spans="1:11" ht="32.25" thickBot="1" x14ac:dyDescent="0.3">
      <c r="A21" s="41" t="s">
        <v>50</v>
      </c>
      <c r="B21" s="42" t="s">
        <v>51</v>
      </c>
      <c r="C21" s="42" t="s">
        <v>44</v>
      </c>
      <c r="D21" s="43">
        <v>30</v>
      </c>
      <c r="E21" s="43">
        <v>30</v>
      </c>
      <c r="F21" s="43" t="s">
        <v>40</v>
      </c>
      <c r="G21" s="43" t="s">
        <v>40</v>
      </c>
      <c r="H21" s="43"/>
      <c r="I21" s="45" t="s">
        <v>47</v>
      </c>
      <c r="J21" s="43">
        <v>3</v>
      </c>
      <c r="K21" s="43">
        <v>3</v>
      </c>
    </row>
    <row r="22" spans="1:11" ht="48" thickBot="1" x14ac:dyDescent="0.3">
      <c r="A22" s="41" t="s">
        <v>52</v>
      </c>
      <c r="B22" s="42" t="s">
        <v>53</v>
      </c>
      <c r="C22" s="42" t="s">
        <v>44</v>
      </c>
      <c r="D22" s="43">
        <v>30</v>
      </c>
      <c r="E22" s="43">
        <v>30</v>
      </c>
      <c r="F22" s="43" t="s">
        <v>40</v>
      </c>
      <c r="G22" s="43" t="s">
        <v>40</v>
      </c>
      <c r="H22" s="43"/>
      <c r="I22" s="45" t="s">
        <v>47</v>
      </c>
      <c r="J22" s="43">
        <v>3</v>
      </c>
      <c r="K22" s="43">
        <v>3</v>
      </c>
    </row>
    <row r="23" spans="1:11" ht="32.25" customHeight="1" thickBot="1" x14ac:dyDescent="0.3">
      <c r="A23" s="41" t="s">
        <v>54</v>
      </c>
      <c r="B23" s="42" t="s">
        <v>55</v>
      </c>
      <c r="C23" s="42" t="s">
        <v>44</v>
      </c>
      <c r="D23" s="43">
        <v>30</v>
      </c>
      <c r="E23" s="43">
        <v>15</v>
      </c>
      <c r="F23" s="43">
        <v>15</v>
      </c>
      <c r="G23" s="43" t="s">
        <v>40</v>
      </c>
      <c r="H23" s="43"/>
      <c r="I23" s="45" t="s">
        <v>56</v>
      </c>
      <c r="J23" s="42" t="s">
        <v>57</v>
      </c>
      <c r="K23" s="78">
        <v>4</v>
      </c>
    </row>
    <row r="24" spans="1:11" ht="16.5" thickBot="1" x14ac:dyDescent="0.3">
      <c r="A24" s="41" t="s">
        <v>58</v>
      </c>
      <c r="B24" s="42" t="s">
        <v>59</v>
      </c>
      <c r="C24" s="42" t="s">
        <v>44</v>
      </c>
      <c r="D24" s="43">
        <v>30</v>
      </c>
      <c r="E24" s="43">
        <v>30</v>
      </c>
      <c r="F24" s="43" t="s">
        <v>40</v>
      </c>
      <c r="G24" s="43" t="s">
        <v>40</v>
      </c>
      <c r="H24" s="43"/>
      <c r="I24" s="45" t="s">
        <v>47</v>
      </c>
      <c r="J24" s="43">
        <v>3</v>
      </c>
      <c r="K24" s="43">
        <v>3</v>
      </c>
    </row>
    <row r="25" spans="1:11" s="1" customFormat="1" ht="16.5" thickBot="1" x14ac:dyDescent="0.3">
      <c r="A25" s="41" t="s">
        <v>60</v>
      </c>
      <c r="B25" s="42" t="s">
        <v>61</v>
      </c>
      <c r="C25" s="42" t="s">
        <v>44</v>
      </c>
      <c r="D25" s="43">
        <v>30</v>
      </c>
      <c r="E25" s="43">
        <v>30</v>
      </c>
      <c r="F25" s="43" t="s">
        <v>40</v>
      </c>
      <c r="G25" s="43" t="s">
        <v>40</v>
      </c>
      <c r="H25" s="43"/>
      <c r="I25" s="45" t="s">
        <v>41</v>
      </c>
      <c r="J25" s="43">
        <v>2</v>
      </c>
      <c r="K25" s="43">
        <v>2</v>
      </c>
    </row>
    <row r="26" spans="1:11" ht="16.5" thickBot="1" x14ac:dyDescent="0.3">
      <c r="A26" s="41" t="s">
        <v>62</v>
      </c>
      <c r="B26" s="42" t="s">
        <v>63</v>
      </c>
      <c r="C26" s="42" t="s">
        <v>64</v>
      </c>
      <c r="D26" s="43">
        <v>15</v>
      </c>
      <c r="E26" s="43">
        <v>15</v>
      </c>
      <c r="F26" s="43" t="s">
        <v>40</v>
      </c>
      <c r="G26" s="43" t="s">
        <v>40</v>
      </c>
      <c r="H26" s="43"/>
      <c r="I26" s="45" t="s">
        <v>41</v>
      </c>
      <c r="J26" s="43">
        <v>1</v>
      </c>
      <c r="K26" s="43">
        <v>1</v>
      </c>
    </row>
    <row r="27" spans="1:11" ht="32.25" thickBot="1" x14ac:dyDescent="0.3">
      <c r="A27" s="41" t="s">
        <v>65</v>
      </c>
      <c r="B27" s="42" t="s">
        <v>66</v>
      </c>
      <c r="C27" s="42" t="s">
        <v>64</v>
      </c>
      <c r="D27" s="43">
        <v>15</v>
      </c>
      <c r="E27" s="43">
        <v>15</v>
      </c>
      <c r="F27" s="43" t="s">
        <v>40</v>
      </c>
      <c r="G27" s="43" t="s">
        <v>40</v>
      </c>
      <c r="H27" s="43"/>
      <c r="I27" s="45" t="s">
        <v>41</v>
      </c>
      <c r="J27" s="43">
        <v>1</v>
      </c>
      <c r="K27" s="43">
        <v>1</v>
      </c>
    </row>
    <row r="28" spans="1:11" ht="32.25" thickBot="1" x14ac:dyDescent="0.3">
      <c r="A28" s="41" t="s">
        <v>67</v>
      </c>
      <c r="B28" s="42" t="s">
        <v>68</v>
      </c>
      <c r="C28" s="42" t="s">
        <v>64</v>
      </c>
      <c r="D28" s="43">
        <v>15</v>
      </c>
      <c r="E28" s="43">
        <v>15</v>
      </c>
      <c r="F28" s="43" t="s">
        <v>40</v>
      </c>
      <c r="G28" s="43" t="s">
        <v>40</v>
      </c>
      <c r="H28" s="43"/>
      <c r="I28" s="45" t="s">
        <v>41</v>
      </c>
      <c r="J28" s="43">
        <v>2</v>
      </c>
      <c r="K28" s="43">
        <v>2</v>
      </c>
    </row>
    <row r="29" spans="1:11" ht="32.25" thickBot="1" x14ac:dyDescent="0.3">
      <c r="A29" s="41" t="s">
        <v>69</v>
      </c>
      <c r="B29" s="42" t="s">
        <v>70</v>
      </c>
      <c r="C29" s="42" t="s">
        <v>64</v>
      </c>
      <c r="D29" s="43">
        <v>15</v>
      </c>
      <c r="E29" s="43" t="s">
        <v>40</v>
      </c>
      <c r="F29" s="43">
        <v>15</v>
      </c>
      <c r="G29" s="43" t="s">
        <v>40</v>
      </c>
      <c r="H29" s="43"/>
      <c r="I29" s="45" t="s">
        <v>41</v>
      </c>
      <c r="J29" s="43">
        <v>1</v>
      </c>
      <c r="K29" s="43">
        <v>1</v>
      </c>
    </row>
    <row r="30" spans="1:11" ht="32.25" thickBot="1" x14ac:dyDescent="0.3">
      <c r="A30" s="41" t="s">
        <v>71</v>
      </c>
      <c r="B30" s="42" t="s">
        <v>72</v>
      </c>
      <c r="C30" s="42" t="s">
        <v>73</v>
      </c>
      <c r="D30" s="43">
        <v>30</v>
      </c>
      <c r="E30" s="43" t="s">
        <v>40</v>
      </c>
      <c r="F30" s="43">
        <v>30</v>
      </c>
      <c r="G30" s="43" t="s">
        <v>40</v>
      </c>
      <c r="H30" s="43"/>
      <c r="I30" s="45" t="s">
        <v>41</v>
      </c>
      <c r="J30" s="43" t="s">
        <v>40</v>
      </c>
      <c r="K30" s="43" t="s">
        <v>40</v>
      </c>
    </row>
    <row r="31" spans="1:11" ht="32.25" thickBot="1" x14ac:dyDescent="0.3">
      <c r="A31" s="41" t="s">
        <v>74</v>
      </c>
      <c r="B31" s="42" t="s">
        <v>75</v>
      </c>
      <c r="C31" s="42" t="s">
        <v>39</v>
      </c>
      <c r="D31" s="43">
        <v>30</v>
      </c>
      <c r="E31" s="43">
        <v>15</v>
      </c>
      <c r="F31" s="43">
        <v>15</v>
      </c>
      <c r="G31" s="43" t="s">
        <v>40</v>
      </c>
      <c r="H31" s="43"/>
      <c r="I31" s="45" t="s">
        <v>76</v>
      </c>
      <c r="J31" s="43" t="s">
        <v>77</v>
      </c>
      <c r="K31" s="78">
        <v>3</v>
      </c>
    </row>
    <row r="32" spans="1:11" x14ac:dyDescent="0.25">
      <c r="A32" s="6"/>
      <c r="B32" s="7"/>
      <c r="C32" s="6"/>
      <c r="D32" s="8"/>
      <c r="E32" s="8"/>
      <c r="F32" s="8"/>
      <c r="G32" s="8"/>
      <c r="H32" s="8"/>
      <c r="I32" s="8"/>
      <c r="J32" s="8"/>
      <c r="K32" s="37"/>
    </row>
    <row r="33" spans="1:11" x14ac:dyDescent="0.25">
      <c r="A33" s="116" t="s">
        <v>4</v>
      </c>
      <c r="B33" s="117"/>
      <c r="C33" s="115"/>
      <c r="D33" s="6">
        <f>SUM(D17:D32)</f>
        <v>360</v>
      </c>
      <c r="E33" s="6">
        <f>SUM(E17:E32)</f>
        <v>240</v>
      </c>
      <c r="F33" s="6">
        <f>SUM(F17:F32)</f>
        <v>120</v>
      </c>
      <c r="G33" s="10"/>
      <c r="H33" s="10"/>
      <c r="I33" s="11"/>
      <c r="J33" s="11"/>
      <c r="K33" s="4">
        <f>SUM(K17:K32)</f>
        <v>30</v>
      </c>
    </row>
    <row r="34" spans="1:11" x14ac:dyDescent="0.25">
      <c r="A34" s="1"/>
      <c r="B34" s="12"/>
      <c r="C34" s="12"/>
      <c r="D34" s="1"/>
      <c r="E34" s="1"/>
      <c r="F34" s="1"/>
      <c r="G34" s="1"/>
      <c r="H34" s="1"/>
      <c r="I34" s="1"/>
      <c r="J34" s="1"/>
      <c r="K34" s="1"/>
    </row>
    <row r="35" spans="1:11" ht="14.45" customHeight="1" x14ac:dyDescent="0.25">
      <c r="A35" s="89" t="s">
        <v>13</v>
      </c>
      <c r="B35" s="90"/>
      <c r="C35" s="90"/>
      <c r="D35" s="90"/>
      <c r="E35" s="90"/>
      <c r="F35" s="90"/>
      <c r="G35" s="90"/>
      <c r="H35" s="90"/>
      <c r="I35" s="90"/>
      <c r="J35" s="90"/>
      <c r="K35" s="91"/>
    </row>
    <row r="36" spans="1:11" ht="15" customHeight="1" x14ac:dyDescent="0.25">
      <c r="A36" s="109" t="s">
        <v>0</v>
      </c>
      <c r="B36" s="109" t="s">
        <v>1</v>
      </c>
      <c r="C36" s="109" t="s">
        <v>2</v>
      </c>
      <c r="D36" s="110" t="s">
        <v>3</v>
      </c>
      <c r="E36" s="110"/>
      <c r="F36" s="110"/>
      <c r="G36" s="110"/>
      <c r="H36" s="110"/>
      <c r="I36" s="109" t="s">
        <v>9</v>
      </c>
      <c r="J36" s="111" t="s">
        <v>10</v>
      </c>
      <c r="K36" s="109" t="s">
        <v>11</v>
      </c>
    </row>
    <row r="37" spans="1:11" ht="15.75" thickBot="1" x14ac:dyDescent="0.3">
      <c r="A37" s="109"/>
      <c r="B37" s="109"/>
      <c r="C37" s="109"/>
      <c r="D37" s="5" t="s">
        <v>4</v>
      </c>
      <c r="E37" s="5" t="s">
        <v>5</v>
      </c>
      <c r="F37" s="5" t="s">
        <v>6</v>
      </c>
      <c r="G37" s="5" t="s">
        <v>7</v>
      </c>
      <c r="H37" s="5" t="s">
        <v>8</v>
      </c>
      <c r="I37" s="109"/>
      <c r="J37" s="111"/>
      <c r="K37" s="109"/>
    </row>
    <row r="38" spans="1:11" ht="48" thickBot="1" x14ac:dyDescent="0.3">
      <c r="A38" s="38" t="s">
        <v>79</v>
      </c>
      <c r="B38" s="39" t="s">
        <v>80</v>
      </c>
      <c r="C38" s="39" t="s">
        <v>64</v>
      </c>
      <c r="D38" s="40">
        <v>30</v>
      </c>
      <c r="E38" s="40">
        <v>30</v>
      </c>
      <c r="F38" s="40" t="s">
        <v>40</v>
      </c>
      <c r="G38" s="44" t="s">
        <v>40</v>
      </c>
      <c r="H38" s="44" t="s">
        <v>40</v>
      </c>
      <c r="I38" s="40" t="s">
        <v>41</v>
      </c>
      <c r="J38" s="40">
        <v>3</v>
      </c>
      <c r="K38" s="66">
        <v>3</v>
      </c>
    </row>
    <row r="39" spans="1:11" s="2" customFormat="1" ht="32.25" thickBot="1" x14ac:dyDescent="0.3">
      <c r="A39" s="41" t="s">
        <v>81</v>
      </c>
      <c r="B39" s="42" t="s">
        <v>82</v>
      </c>
      <c r="C39" s="42" t="s">
        <v>44</v>
      </c>
      <c r="D39" s="43">
        <v>30</v>
      </c>
      <c r="E39" s="43">
        <v>30</v>
      </c>
      <c r="F39" s="43" t="s">
        <v>40</v>
      </c>
      <c r="G39" s="44" t="s">
        <v>40</v>
      </c>
      <c r="H39" s="45" t="s">
        <v>40</v>
      </c>
      <c r="I39" s="43" t="s">
        <v>47</v>
      </c>
      <c r="J39" s="43">
        <v>3</v>
      </c>
      <c r="K39" s="43">
        <v>3</v>
      </c>
    </row>
    <row r="40" spans="1:11" ht="32.25" thickBot="1" x14ac:dyDescent="0.3">
      <c r="A40" s="41" t="s">
        <v>83</v>
      </c>
      <c r="B40" s="42" t="s">
        <v>84</v>
      </c>
      <c r="C40" s="42" t="s">
        <v>44</v>
      </c>
      <c r="D40" s="43">
        <v>15</v>
      </c>
      <c r="E40" s="43" t="s">
        <v>40</v>
      </c>
      <c r="F40" s="43">
        <v>15</v>
      </c>
      <c r="G40" s="44" t="s">
        <v>40</v>
      </c>
      <c r="H40" s="45" t="s">
        <v>40</v>
      </c>
      <c r="I40" s="43" t="s">
        <v>41</v>
      </c>
      <c r="J40" s="43">
        <v>1</v>
      </c>
      <c r="K40" s="43">
        <v>1</v>
      </c>
    </row>
    <row r="41" spans="1:11" ht="16.5" thickBot="1" x14ac:dyDescent="0.3">
      <c r="A41" s="41" t="s">
        <v>85</v>
      </c>
      <c r="B41" s="42" t="s">
        <v>86</v>
      </c>
      <c r="C41" s="42" t="s">
        <v>64</v>
      </c>
      <c r="D41" s="43">
        <v>15</v>
      </c>
      <c r="E41" s="43">
        <v>15</v>
      </c>
      <c r="F41" s="43" t="s">
        <v>40</v>
      </c>
      <c r="G41" s="44" t="s">
        <v>40</v>
      </c>
      <c r="H41" s="45" t="s">
        <v>40</v>
      </c>
      <c r="I41" s="43" t="s">
        <v>41</v>
      </c>
      <c r="J41" s="43">
        <v>1</v>
      </c>
      <c r="K41" s="43">
        <v>1</v>
      </c>
    </row>
    <row r="42" spans="1:11" ht="16.5" thickBot="1" x14ac:dyDescent="0.3">
      <c r="A42" s="41" t="s">
        <v>87</v>
      </c>
      <c r="B42" s="42" t="s">
        <v>88</v>
      </c>
      <c r="C42" s="42" t="s">
        <v>44</v>
      </c>
      <c r="D42" s="43">
        <v>15</v>
      </c>
      <c r="E42" s="43">
        <v>15</v>
      </c>
      <c r="F42" s="43" t="s">
        <v>40</v>
      </c>
      <c r="G42" s="44" t="s">
        <v>40</v>
      </c>
      <c r="H42" s="45" t="s">
        <v>40</v>
      </c>
      <c r="I42" s="43" t="s">
        <v>41</v>
      </c>
      <c r="J42" s="43">
        <v>1</v>
      </c>
      <c r="K42" s="43">
        <v>1</v>
      </c>
    </row>
    <row r="43" spans="1:11" ht="48" thickBot="1" x14ac:dyDescent="0.3">
      <c r="A43" s="41" t="s">
        <v>89</v>
      </c>
      <c r="B43" s="42" t="s">
        <v>90</v>
      </c>
      <c r="C43" s="42" t="s">
        <v>44</v>
      </c>
      <c r="D43" s="43">
        <v>20</v>
      </c>
      <c r="E43" s="43">
        <v>20</v>
      </c>
      <c r="F43" s="43" t="s">
        <v>40</v>
      </c>
      <c r="G43" s="44" t="s">
        <v>40</v>
      </c>
      <c r="H43" s="45" t="s">
        <v>40</v>
      </c>
      <c r="I43" s="43" t="s">
        <v>41</v>
      </c>
      <c r="J43" s="43">
        <v>2</v>
      </c>
      <c r="K43" s="43">
        <v>2</v>
      </c>
    </row>
    <row r="44" spans="1:11" ht="32.25" thickBot="1" x14ac:dyDescent="0.3">
      <c r="A44" s="41" t="s">
        <v>91</v>
      </c>
      <c r="B44" s="42" t="s">
        <v>92</v>
      </c>
      <c r="C44" s="42" t="s">
        <v>64</v>
      </c>
      <c r="D44" s="43">
        <v>10</v>
      </c>
      <c r="E44" s="43" t="s">
        <v>40</v>
      </c>
      <c r="F44" s="43">
        <v>10</v>
      </c>
      <c r="G44" s="44" t="s">
        <v>40</v>
      </c>
      <c r="H44" s="45" t="s">
        <v>40</v>
      </c>
      <c r="I44" s="43" t="s">
        <v>41</v>
      </c>
      <c r="J44" s="43">
        <v>1</v>
      </c>
      <c r="K44" s="43">
        <v>1</v>
      </c>
    </row>
    <row r="45" spans="1:11" ht="16.5" thickBot="1" x14ac:dyDescent="0.3">
      <c r="A45" s="41" t="s">
        <v>93</v>
      </c>
      <c r="B45" s="42" t="s">
        <v>94</v>
      </c>
      <c r="C45" s="42" t="s">
        <v>64</v>
      </c>
      <c r="D45" s="43">
        <v>45</v>
      </c>
      <c r="E45" s="43">
        <v>15</v>
      </c>
      <c r="F45" s="43">
        <v>30</v>
      </c>
      <c r="G45" s="44" t="s">
        <v>40</v>
      </c>
      <c r="H45" s="45" t="s">
        <v>40</v>
      </c>
      <c r="I45" s="43" t="s">
        <v>105</v>
      </c>
      <c r="J45" s="42" t="s">
        <v>106</v>
      </c>
      <c r="K45" s="78">
        <v>4</v>
      </c>
    </row>
    <row r="46" spans="1:11" ht="32.25" thickBot="1" x14ac:dyDescent="0.3">
      <c r="A46" s="41" t="s">
        <v>95</v>
      </c>
      <c r="B46" s="42" t="s">
        <v>96</v>
      </c>
      <c r="C46" s="42" t="s">
        <v>64</v>
      </c>
      <c r="D46" s="43">
        <v>30</v>
      </c>
      <c r="E46" s="43" t="s">
        <v>40</v>
      </c>
      <c r="F46" s="43">
        <v>30</v>
      </c>
      <c r="G46" s="44" t="s">
        <v>40</v>
      </c>
      <c r="H46" s="45" t="s">
        <v>40</v>
      </c>
      <c r="I46" s="43" t="s">
        <v>41</v>
      </c>
      <c r="J46" s="43">
        <v>3</v>
      </c>
      <c r="K46" s="43">
        <v>3</v>
      </c>
    </row>
    <row r="47" spans="1:11" ht="63.75" thickBot="1" x14ac:dyDescent="0.3">
      <c r="A47" s="41" t="s">
        <v>97</v>
      </c>
      <c r="B47" s="42" t="s">
        <v>98</v>
      </c>
      <c r="C47" s="42" t="s">
        <v>44</v>
      </c>
      <c r="D47" s="43">
        <v>20</v>
      </c>
      <c r="E47" s="43" t="s">
        <v>40</v>
      </c>
      <c r="F47" s="43">
        <v>20</v>
      </c>
      <c r="G47" s="44" t="s">
        <v>40</v>
      </c>
      <c r="H47" s="45" t="s">
        <v>40</v>
      </c>
      <c r="I47" s="43" t="s">
        <v>41</v>
      </c>
      <c r="J47" s="43">
        <v>2</v>
      </c>
      <c r="K47" s="43">
        <v>2</v>
      </c>
    </row>
    <row r="48" spans="1:11" ht="32.25" thickBot="1" x14ac:dyDescent="0.3">
      <c r="A48" s="41" t="s">
        <v>99</v>
      </c>
      <c r="B48" s="42" t="s">
        <v>100</v>
      </c>
      <c r="C48" s="42" t="s">
        <v>44</v>
      </c>
      <c r="D48" s="43">
        <v>30</v>
      </c>
      <c r="E48" s="43">
        <v>15</v>
      </c>
      <c r="F48" s="43">
        <v>15</v>
      </c>
      <c r="G48" s="44" t="s">
        <v>40</v>
      </c>
      <c r="H48" s="45" t="s">
        <v>40</v>
      </c>
      <c r="I48" s="43" t="s">
        <v>56</v>
      </c>
      <c r="J48" s="43" t="s">
        <v>77</v>
      </c>
      <c r="K48" s="79">
        <v>3</v>
      </c>
    </row>
    <row r="49" spans="1:11" ht="63.75" thickBot="1" x14ac:dyDescent="0.3">
      <c r="A49" s="41" t="s">
        <v>101</v>
      </c>
      <c r="B49" s="42" t="s">
        <v>102</v>
      </c>
      <c r="C49" s="42" t="s">
        <v>44</v>
      </c>
      <c r="D49" s="43">
        <v>30</v>
      </c>
      <c r="E49" s="43" t="s">
        <v>40</v>
      </c>
      <c r="F49" s="43">
        <v>30</v>
      </c>
      <c r="G49" s="44" t="s">
        <v>40</v>
      </c>
      <c r="H49" s="45" t="s">
        <v>40</v>
      </c>
      <c r="I49" s="43" t="s">
        <v>41</v>
      </c>
      <c r="J49" s="43">
        <v>3</v>
      </c>
      <c r="K49" s="80">
        <v>3</v>
      </c>
    </row>
    <row r="50" spans="1:11" ht="32.25" thickBot="1" x14ac:dyDescent="0.3">
      <c r="A50" s="41" t="s">
        <v>71</v>
      </c>
      <c r="B50" s="42" t="s">
        <v>72</v>
      </c>
      <c r="C50" s="42" t="s">
        <v>73</v>
      </c>
      <c r="D50" s="43">
        <v>30</v>
      </c>
      <c r="E50" s="43" t="s">
        <v>40</v>
      </c>
      <c r="F50" s="43">
        <v>30</v>
      </c>
      <c r="G50" s="44" t="s">
        <v>40</v>
      </c>
      <c r="H50" s="45" t="s">
        <v>40</v>
      </c>
      <c r="I50" s="43" t="s">
        <v>41</v>
      </c>
      <c r="J50" s="43" t="s">
        <v>40</v>
      </c>
      <c r="K50" s="80">
        <f>-K522</f>
        <v>0</v>
      </c>
    </row>
    <row r="51" spans="1:11" ht="32.25" thickBot="1" x14ac:dyDescent="0.3">
      <c r="A51" s="41" t="s">
        <v>103</v>
      </c>
      <c r="B51" s="42" t="s">
        <v>104</v>
      </c>
      <c r="C51" s="42" t="s">
        <v>73</v>
      </c>
      <c r="D51" s="43">
        <v>60</v>
      </c>
      <c r="E51" s="43" t="s">
        <v>40</v>
      </c>
      <c r="F51" s="43">
        <v>60</v>
      </c>
      <c r="G51" s="44" t="s">
        <v>40</v>
      </c>
      <c r="H51" s="46" t="s">
        <v>40</v>
      </c>
      <c r="I51" s="43" t="s">
        <v>41</v>
      </c>
      <c r="J51" s="43">
        <v>3</v>
      </c>
      <c r="K51" s="81">
        <v>3</v>
      </c>
    </row>
    <row r="52" spans="1:11" x14ac:dyDescent="0.25">
      <c r="A52" s="116" t="s">
        <v>4</v>
      </c>
      <c r="B52" s="117"/>
      <c r="C52" s="115"/>
      <c r="D52" s="6">
        <f>SUM(D38:D51)</f>
        <v>380</v>
      </c>
      <c r="E52" s="6">
        <f>SUM(E38:E51)</f>
        <v>140</v>
      </c>
      <c r="F52" s="6">
        <f>SUM(F38:F51)</f>
        <v>240</v>
      </c>
      <c r="G52" s="11"/>
      <c r="H52" s="11"/>
      <c r="I52" s="13"/>
      <c r="J52" s="13"/>
      <c r="K52" s="36">
        <f>SUM(K38:K51)</f>
        <v>30</v>
      </c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4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89" t="s">
        <v>14</v>
      </c>
      <c r="B56" s="90"/>
      <c r="C56" s="90"/>
      <c r="D56" s="90"/>
      <c r="E56" s="90"/>
      <c r="F56" s="90"/>
      <c r="G56" s="90"/>
      <c r="H56" s="90"/>
      <c r="I56" s="90"/>
      <c r="J56" s="90"/>
      <c r="K56" s="91"/>
    </row>
    <row r="57" spans="1:11" ht="15.75" customHeight="1" x14ac:dyDescent="0.25">
      <c r="A57" s="109" t="s">
        <v>0</v>
      </c>
      <c r="B57" s="109" t="s">
        <v>1</v>
      </c>
      <c r="C57" s="109" t="s">
        <v>2</v>
      </c>
      <c r="D57" s="110" t="s">
        <v>3</v>
      </c>
      <c r="E57" s="110"/>
      <c r="F57" s="110"/>
      <c r="G57" s="110"/>
      <c r="H57" s="110"/>
      <c r="I57" s="109" t="s">
        <v>9</v>
      </c>
      <c r="J57" s="111" t="s">
        <v>10</v>
      </c>
      <c r="K57" s="109" t="s">
        <v>11</v>
      </c>
    </row>
    <row r="58" spans="1:11" x14ac:dyDescent="0.25">
      <c r="A58" s="109"/>
      <c r="B58" s="109"/>
      <c r="C58" s="109"/>
      <c r="D58" s="5" t="s">
        <v>4</v>
      </c>
      <c r="E58" s="5" t="s">
        <v>5</v>
      </c>
      <c r="F58" s="5" t="s">
        <v>6</v>
      </c>
      <c r="G58" s="5" t="s">
        <v>7</v>
      </c>
      <c r="H58" s="5" t="s">
        <v>8</v>
      </c>
      <c r="I58" s="109"/>
      <c r="J58" s="111"/>
      <c r="K58" s="109"/>
    </row>
    <row r="59" spans="1:11" ht="15.75" thickBot="1" x14ac:dyDescent="0.3">
      <c r="A59" s="33"/>
      <c r="B59" s="33"/>
      <c r="C59" s="33"/>
      <c r="D59" s="5"/>
      <c r="E59" s="5"/>
      <c r="F59" s="5"/>
      <c r="G59" s="5"/>
      <c r="H59" s="5"/>
      <c r="I59" s="33"/>
      <c r="J59" s="34"/>
      <c r="K59" s="88"/>
    </row>
    <row r="60" spans="1:11" ht="32.25" thickBot="1" x14ac:dyDescent="0.3">
      <c r="A60" s="38" t="s">
        <v>107</v>
      </c>
      <c r="B60" s="39" t="s">
        <v>108</v>
      </c>
      <c r="C60" s="39" t="s">
        <v>64</v>
      </c>
      <c r="D60" s="40">
        <v>60</v>
      </c>
      <c r="E60" s="40">
        <v>30</v>
      </c>
      <c r="F60" s="40">
        <v>30</v>
      </c>
      <c r="G60" s="44" t="s">
        <v>40</v>
      </c>
      <c r="H60" s="44" t="s">
        <v>40</v>
      </c>
      <c r="I60" s="40" t="s">
        <v>105</v>
      </c>
      <c r="J60" s="40" t="s">
        <v>130</v>
      </c>
      <c r="K60" s="79">
        <v>5</v>
      </c>
    </row>
    <row r="61" spans="1:11" ht="16.5" thickBot="1" x14ac:dyDescent="0.3">
      <c r="A61" s="41" t="s">
        <v>109</v>
      </c>
      <c r="B61" s="42" t="s">
        <v>110</v>
      </c>
      <c r="C61" s="42" t="s">
        <v>64</v>
      </c>
      <c r="D61" s="43">
        <v>60</v>
      </c>
      <c r="E61" s="43" t="s">
        <v>40</v>
      </c>
      <c r="F61" s="43">
        <v>60</v>
      </c>
      <c r="G61" s="44" t="s">
        <v>40</v>
      </c>
      <c r="H61" s="45" t="s">
        <v>40</v>
      </c>
      <c r="I61" s="43" t="s">
        <v>41</v>
      </c>
      <c r="J61" s="43">
        <v>5</v>
      </c>
      <c r="K61" s="80">
        <v>5</v>
      </c>
    </row>
    <row r="62" spans="1:11" ht="32.25" thickBot="1" x14ac:dyDescent="0.3">
      <c r="A62" s="41" t="s">
        <v>111</v>
      </c>
      <c r="B62" s="42" t="s">
        <v>112</v>
      </c>
      <c r="C62" s="42" t="s">
        <v>44</v>
      </c>
      <c r="D62" s="43">
        <v>30</v>
      </c>
      <c r="E62" s="43">
        <v>15</v>
      </c>
      <c r="F62" s="43">
        <v>15</v>
      </c>
      <c r="G62" s="44" t="s">
        <v>40</v>
      </c>
      <c r="H62" s="45" t="s">
        <v>40</v>
      </c>
      <c r="I62" s="43" t="s">
        <v>131</v>
      </c>
      <c r="J62" s="43" t="s">
        <v>77</v>
      </c>
      <c r="K62" s="80">
        <v>3</v>
      </c>
    </row>
    <row r="63" spans="1:11" ht="63.75" thickBot="1" x14ac:dyDescent="0.3">
      <c r="A63" s="41" t="s">
        <v>113</v>
      </c>
      <c r="B63" s="42" t="s">
        <v>114</v>
      </c>
      <c r="C63" s="42" t="s">
        <v>64</v>
      </c>
      <c r="D63" s="43">
        <v>45</v>
      </c>
      <c r="E63" s="43" t="s">
        <v>40</v>
      </c>
      <c r="F63" s="43">
        <v>45</v>
      </c>
      <c r="G63" s="44" t="s">
        <v>40</v>
      </c>
      <c r="H63" s="45" t="s">
        <v>40</v>
      </c>
      <c r="I63" s="43" t="s">
        <v>41</v>
      </c>
      <c r="J63" s="43">
        <v>4</v>
      </c>
      <c r="K63" s="80">
        <v>4</v>
      </c>
    </row>
    <row r="64" spans="1:11" ht="32.25" thickBot="1" x14ac:dyDescent="0.3">
      <c r="A64" s="41" t="s">
        <v>115</v>
      </c>
      <c r="B64" s="42" t="s">
        <v>116</v>
      </c>
      <c r="C64" s="42" t="s">
        <v>64</v>
      </c>
      <c r="D64" s="43">
        <v>15</v>
      </c>
      <c r="E64" s="43" t="s">
        <v>40</v>
      </c>
      <c r="F64" s="43">
        <v>15</v>
      </c>
      <c r="G64" s="44" t="s">
        <v>40</v>
      </c>
      <c r="H64" s="45" t="s">
        <v>40</v>
      </c>
      <c r="I64" s="43" t="s">
        <v>41</v>
      </c>
      <c r="J64" s="43">
        <v>2</v>
      </c>
      <c r="K64" s="80">
        <v>2</v>
      </c>
    </row>
    <row r="65" spans="1:11" ht="32.25" thickBot="1" x14ac:dyDescent="0.3">
      <c r="A65" s="41" t="s">
        <v>117</v>
      </c>
      <c r="B65" s="42" t="s">
        <v>118</v>
      </c>
      <c r="C65" s="42" t="s">
        <v>64</v>
      </c>
      <c r="D65" s="43">
        <v>45</v>
      </c>
      <c r="E65" s="43">
        <v>15</v>
      </c>
      <c r="F65" s="43">
        <v>30</v>
      </c>
      <c r="G65" s="44" t="s">
        <v>40</v>
      </c>
      <c r="H65" s="45" t="s">
        <v>40</v>
      </c>
      <c r="I65" s="43" t="s">
        <v>105</v>
      </c>
      <c r="J65" s="43" t="s">
        <v>106</v>
      </c>
      <c r="K65" s="81">
        <v>4</v>
      </c>
    </row>
    <row r="66" spans="1:11" ht="48" thickBot="1" x14ac:dyDescent="0.3">
      <c r="A66" s="41" t="s">
        <v>119</v>
      </c>
      <c r="B66" s="42" t="s">
        <v>120</v>
      </c>
      <c r="C66" s="42" t="s">
        <v>64</v>
      </c>
      <c r="D66" s="43">
        <v>15</v>
      </c>
      <c r="E66" s="43">
        <v>15</v>
      </c>
      <c r="F66" s="47" t="s">
        <v>40</v>
      </c>
      <c r="G66" s="44" t="s">
        <v>40</v>
      </c>
      <c r="H66" s="45" t="s">
        <v>40</v>
      </c>
      <c r="I66" s="43" t="s">
        <v>47</v>
      </c>
      <c r="J66" s="43">
        <v>1</v>
      </c>
      <c r="K66" s="43">
        <v>1</v>
      </c>
    </row>
    <row r="67" spans="1:11" ht="32.25" thickBot="1" x14ac:dyDescent="0.3">
      <c r="A67" s="41" t="s">
        <v>121</v>
      </c>
      <c r="B67" s="42" t="s">
        <v>122</v>
      </c>
      <c r="C67" s="42" t="s">
        <v>64</v>
      </c>
      <c r="D67" s="43">
        <v>15</v>
      </c>
      <c r="E67" s="43" t="s">
        <v>40</v>
      </c>
      <c r="F67" s="43">
        <v>15</v>
      </c>
      <c r="G67" s="44" t="s">
        <v>40</v>
      </c>
      <c r="H67" s="45" t="s">
        <v>40</v>
      </c>
      <c r="I67" s="43" t="s">
        <v>41</v>
      </c>
      <c r="J67" s="43">
        <v>1</v>
      </c>
      <c r="K67" s="43">
        <v>1</v>
      </c>
    </row>
    <row r="68" spans="1:11" ht="48" thickBot="1" x14ac:dyDescent="0.3">
      <c r="A68" s="41" t="s">
        <v>123</v>
      </c>
      <c r="B68" s="42" t="s">
        <v>124</v>
      </c>
      <c r="C68" s="42" t="s">
        <v>64</v>
      </c>
      <c r="D68" s="43">
        <v>15</v>
      </c>
      <c r="E68" s="43">
        <v>15</v>
      </c>
      <c r="F68" s="43" t="s">
        <v>40</v>
      </c>
      <c r="G68" s="44" t="s">
        <v>40</v>
      </c>
      <c r="H68" s="45" t="s">
        <v>40</v>
      </c>
      <c r="I68" s="43" t="s">
        <v>41</v>
      </c>
      <c r="J68" s="43">
        <v>1</v>
      </c>
      <c r="K68" s="43">
        <v>1</v>
      </c>
    </row>
    <row r="69" spans="1:11" ht="32.25" thickBot="1" x14ac:dyDescent="0.3">
      <c r="A69" s="41" t="s">
        <v>125</v>
      </c>
      <c r="B69" s="42" t="s">
        <v>126</v>
      </c>
      <c r="C69" s="42" t="s">
        <v>64</v>
      </c>
      <c r="D69" s="43">
        <v>15</v>
      </c>
      <c r="E69" s="42" t="s">
        <v>40</v>
      </c>
      <c r="F69" s="43">
        <v>15</v>
      </c>
      <c r="G69" s="44" t="s">
        <v>40</v>
      </c>
      <c r="H69" s="45" t="s">
        <v>40</v>
      </c>
      <c r="I69" s="43" t="s">
        <v>41</v>
      </c>
      <c r="J69" s="43">
        <v>1</v>
      </c>
      <c r="K69" s="43">
        <v>1</v>
      </c>
    </row>
    <row r="70" spans="1:11" ht="51.75" thickBot="1" x14ac:dyDescent="0.3">
      <c r="A70" s="48" t="s">
        <v>127</v>
      </c>
      <c r="B70" s="49" t="s">
        <v>128</v>
      </c>
      <c r="C70" s="50" t="s">
        <v>129</v>
      </c>
      <c r="D70" s="51">
        <v>30</v>
      </c>
      <c r="E70" s="50" t="s">
        <v>40</v>
      </c>
      <c r="F70" s="68">
        <v>30</v>
      </c>
      <c r="G70" s="44" t="s">
        <v>40</v>
      </c>
      <c r="H70" s="52" t="s">
        <v>40</v>
      </c>
      <c r="I70" s="51" t="s">
        <v>132</v>
      </c>
      <c r="J70" s="51">
        <v>2</v>
      </c>
      <c r="K70" s="68">
        <v>2</v>
      </c>
    </row>
    <row r="71" spans="1:11" ht="32.25" thickBot="1" x14ac:dyDescent="0.3">
      <c r="A71" s="41" t="s">
        <v>103</v>
      </c>
      <c r="B71" s="42" t="s">
        <v>104</v>
      </c>
      <c r="C71" s="42" t="s">
        <v>73</v>
      </c>
      <c r="D71" s="43">
        <v>30</v>
      </c>
      <c r="E71" s="43" t="s">
        <v>40</v>
      </c>
      <c r="F71" s="43">
        <v>30</v>
      </c>
      <c r="G71" s="44" t="s">
        <v>40</v>
      </c>
      <c r="H71" s="46" t="s">
        <v>40</v>
      </c>
      <c r="I71" s="43" t="s">
        <v>41</v>
      </c>
      <c r="J71" s="43">
        <v>1</v>
      </c>
      <c r="K71" s="43">
        <v>1</v>
      </c>
    </row>
    <row r="72" spans="1:11" x14ac:dyDescent="0.25">
      <c r="A72" s="93"/>
      <c r="B72" s="94"/>
      <c r="C72" s="122"/>
      <c r="D72" s="15">
        <f>SUM(D60:D69)</f>
        <v>315</v>
      </c>
      <c r="E72" s="98">
        <f>SUM(E60:E71)</f>
        <v>90</v>
      </c>
      <c r="F72" s="15">
        <f>SUM(F60:F69)</f>
        <v>225</v>
      </c>
      <c r="G72" s="13"/>
      <c r="H72" s="13"/>
      <c r="I72" s="13"/>
      <c r="J72" s="13"/>
      <c r="K72" s="119">
        <f>SUM(K60:K71)</f>
        <v>30</v>
      </c>
    </row>
    <row r="73" spans="1:11" x14ac:dyDescent="0.25">
      <c r="A73" s="95" t="s">
        <v>4</v>
      </c>
      <c r="B73" s="92"/>
      <c r="C73" s="118"/>
      <c r="D73" s="16" t="s">
        <v>17</v>
      </c>
      <c r="E73" s="99"/>
      <c r="F73" s="16" t="s">
        <v>17</v>
      </c>
      <c r="G73" s="13"/>
      <c r="H73" s="13"/>
      <c r="I73" s="13"/>
      <c r="J73" s="13"/>
      <c r="K73" s="120"/>
    </row>
    <row r="74" spans="1:11" x14ac:dyDescent="0.25">
      <c r="A74" s="17"/>
      <c r="B74" s="18"/>
      <c r="C74" s="19"/>
      <c r="D74" s="20">
        <f>D71</f>
        <v>30</v>
      </c>
      <c r="E74" s="100"/>
      <c r="F74" s="21">
        <f>F71</f>
        <v>30</v>
      </c>
      <c r="G74" s="13"/>
      <c r="H74" s="13"/>
      <c r="I74" s="13"/>
      <c r="J74" s="13"/>
      <c r="K74" s="12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89" t="s">
        <v>15</v>
      </c>
      <c r="B76" s="90"/>
      <c r="C76" s="90"/>
      <c r="D76" s="90"/>
      <c r="E76" s="90"/>
      <c r="F76" s="90"/>
      <c r="G76" s="90"/>
      <c r="H76" s="90"/>
      <c r="I76" s="90"/>
      <c r="J76" s="90"/>
      <c r="K76" s="91"/>
    </row>
    <row r="77" spans="1:11" ht="15" customHeight="1" x14ac:dyDescent="0.25">
      <c r="A77" s="109" t="s">
        <v>0</v>
      </c>
      <c r="B77" s="109" t="s">
        <v>1</v>
      </c>
      <c r="C77" s="109" t="s">
        <v>2</v>
      </c>
      <c r="D77" s="110" t="s">
        <v>3</v>
      </c>
      <c r="E77" s="110"/>
      <c r="F77" s="110"/>
      <c r="G77" s="110"/>
      <c r="H77" s="110"/>
      <c r="I77" s="109" t="s">
        <v>9</v>
      </c>
      <c r="J77" s="111" t="s">
        <v>10</v>
      </c>
      <c r="K77" s="109" t="s">
        <v>11</v>
      </c>
    </row>
    <row r="78" spans="1:11" ht="15.75" thickBot="1" x14ac:dyDescent="0.3">
      <c r="A78" s="109"/>
      <c r="B78" s="109"/>
      <c r="C78" s="109"/>
      <c r="D78" s="5" t="s">
        <v>4</v>
      </c>
      <c r="E78" s="5" t="s">
        <v>5</v>
      </c>
      <c r="F78" s="5" t="s">
        <v>6</v>
      </c>
      <c r="G78" s="5" t="s">
        <v>7</v>
      </c>
      <c r="H78" s="5" t="s">
        <v>8</v>
      </c>
      <c r="I78" s="109"/>
      <c r="J78" s="111"/>
      <c r="K78" s="109"/>
    </row>
    <row r="79" spans="1:11" ht="32.25" thickBot="1" x14ac:dyDescent="0.3">
      <c r="A79" s="38" t="s">
        <v>133</v>
      </c>
      <c r="B79" s="39" t="s">
        <v>134</v>
      </c>
      <c r="C79" s="39" t="s">
        <v>44</v>
      </c>
      <c r="D79" s="40">
        <v>15</v>
      </c>
      <c r="E79" s="40">
        <v>15</v>
      </c>
      <c r="F79" s="40" t="s">
        <v>40</v>
      </c>
      <c r="G79" s="44" t="s">
        <v>40</v>
      </c>
      <c r="H79" s="44" t="s">
        <v>40</v>
      </c>
      <c r="I79" s="40" t="s">
        <v>47</v>
      </c>
      <c r="J79" s="40">
        <v>1</v>
      </c>
      <c r="K79" s="66">
        <v>1</v>
      </c>
    </row>
    <row r="80" spans="1:11" ht="32.25" thickBot="1" x14ac:dyDescent="0.3">
      <c r="A80" s="41" t="s">
        <v>135</v>
      </c>
      <c r="B80" s="42" t="s">
        <v>136</v>
      </c>
      <c r="C80" s="42" t="s">
        <v>64</v>
      </c>
      <c r="D80" s="43">
        <v>30</v>
      </c>
      <c r="E80" s="43" t="s">
        <v>40</v>
      </c>
      <c r="F80" s="43">
        <v>30</v>
      </c>
      <c r="G80" s="44" t="s">
        <v>40</v>
      </c>
      <c r="H80" s="45" t="s">
        <v>40</v>
      </c>
      <c r="I80" s="43" t="s">
        <v>41</v>
      </c>
      <c r="J80" s="43">
        <v>2</v>
      </c>
      <c r="K80" s="43">
        <v>2</v>
      </c>
    </row>
    <row r="81" spans="1:11" ht="32.25" thickBot="1" x14ac:dyDescent="0.3">
      <c r="A81" s="41" t="s">
        <v>137</v>
      </c>
      <c r="B81" s="42" t="s">
        <v>138</v>
      </c>
      <c r="C81" s="42" t="s">
        <v>44</v>
      </c>
      <c r="D81" s="43">
        <v>15</v>
      </c>
      <c r="E81" s="43" t="s">
        <v>40</v>
      </c>
      <c r="F81" s="43">
        <v>15</v>
      </c>
      <c r="G81" s="44" t="s">
        <v>40</v>
      </c>
      <c r="H81" s="46" t="s">
        <v>40</v>
      </c>
      <c r="I81" s="43" t="s">
        <v>41</v>
      </c>
      <c r="J81" s="43">
        <v>1</v>
      </c>
      <c r="K81" s="43">
        <v>1</v>
      </c>
    </row>
    <row r="82" spans="1:11" ht="32.25" thickBot="1" x14ac:dyDescent="0.3">
      <c r="A82" s="41" t="s">
        <v>139</v>
      </c>
      <c r="B82" s="42" t="s">
        <v>140</v>
      </c>
      <c r="C82" s="42" t="s">
        <v>64</v>
      </c>
      <c r="D82" s="43">
        <v>15</v>
      </c>
      <c r="E82" s="43" t="s">
        <v>40</v>
      </c>
      <c r="F82" s="43">
        <v>15</v>
      </c>
      <c r="G82" s="44" t="s">
        <v>40</v>
      </c>
      <c r="H82" s="46" t="s">
        <v>40</v>
      </c>
      <c r="I82" s="43" t="s">
        <v>41</v>
      </c>
      <c r="J82" s="43">
        <v>1</v>
      </c>
      <c r="K82" s="43">
        <v>1</v>
      </c>
    </row>
    <row r="83" spans="1:11" ht="63.75" thickBot="1" x14ac:dyDescent="0.3">
      <c r="A83" s="41" t="s">
        <v>141</v>
      </c>
      <c r="B83" s="42" t="s">
        <v>142</v>
      </c>
      <c r="C83" s="42" t="s">
        <v>64</v>
      </c>
      <c r="D83" s="43">
        <v>30</v>
      </c>
      <c r="E83" s="43" t="s">
        <v>40</v>
      </c>
      <c r="F83" s="43">
        <v>30</v>
      </c>
      <c r="G83" s="44" t="s">
        <v>40</v>
      </c>
      <c r="H83" s="45" t="s">
        <v>40</v>
      </c>
      <c r="I83" s="43" t="s">
        <v>41</v>
      </c>
      <c r="J83" s="43">
        <v>3</v>
      </c>
      <c r="K83" s="43">
        <v>3</v>
      </c>
    </row>
    <row r="84" spans="1:11" ht="48" thickBot="1" x14ac:dyDescent="0.3">
      <c r="A84" s="53" t="s">
        <v>143</v>
      </c>
      <c r="B84" s="50" t="s">
        <v>144</v>
      </c>
      <c r="C84" s="50" t="s">
        <v>129</v>
      </c>
      <c r="D84" s="51">
        <v>30</v>
      </c>
      <c r="E84" s="51">
        <v>15</v>
      </c>
      <c r="F84" s="51">
        <v>15</v>
      </c>
      <c r="G84" s="44" t="s">
        <v>40</v>
      </c>
      <c r="H84" s="54" t="s">
        <v>40</v>
      </c>
      <c r="I84" s="51" t="s">
        <v>151</v>
      </c>
      <c r="J84" s="51" t="s">
        <v>152</v>
      </c>
      <c r="K84" s="3">
        <v>2</v>
      </c>
    </row>
    <row r="85" spans="1:11" ht="48" thickBot="1" x14ac:dyDescent="0.3">
      <c r="A85" s="41" t="s">
        <v>145</v>
      </c>
      <c r="B85" s="42" t="s">
        <v>146</v>
      </c>
      <c r="C85" s="42" t="s">
        <v>73</v>
      </c>
      <c r="D85" s="43">
        <v>15</v>
      </c>
      <c r="E85" s="43" t="s">
        <v>40</v>
      </c>
      <c r="F85" s="43">
        <v>15</v>
      </c>
      <c r="G85" s="44" t="s">
        <v>40</v>
      </c>
      <c r="H85" s="46" t="s">
        <v>40</v>
      </c>
      <c r="I85" s="43" t="s">
        <v>41</v>
      </c>
      <c r="J85" s="43">
        <v>1</v>
      </c>
      <c r="K85" s="43">
        <v>1</v>
      </c>
    </row>
    <row r="86" spans="1:11" ht="32.25" thickBot="1" x14ac:dyDescent="0.3">
      <c r="A86" s="41" t="s">
        <v>103</v>
      </c>
      <c r="B86" s="42" t="s">
        <v>147</v>
      </c>
      <c r="C86" s="42" t="s">
        <v>73</v>
      </c>
      <c r="D86" s="43">
        <v>30</v>
      </c>
      <c r="E86" s="43" t="s">
        <v>40</v>
      </c>
      <c r="F86" s="43">
        <v>30</v>
      </c>
      <c r="G86" s="44" t="s">
        <v>40</v>
      </c>
      <c r="H86" s="46" t="s">
        <v>40</v>
      </c>
      <c r="I86" s="43" t="s">
        <v>41</v>
      </c>
      <c r="J86" s="43">
        <v>1</v>
      </c>
      <c r="K86" s="43">
        <v>1</v>
      </c>
    </row>
    <row r="87" spans="1:11" ht="32.25" thickBot="1" x14ac:dyDescent="0.3">
      <c r="A87" s="41" t="s">
        <v>148</v>
      </c>
      <c r="B87" s="42" t="s">
        <v>149</v>
      </c>
      <c r="C87" s="42" t="s">
        <v>73</v>
      </c>
      <c r="D87" s="43">
        <v>180</v>
      </c>
      <c r="E87" s="43" t="s">
        <v>40</v>
      </c>
      <c r="F87" s="43">
        <v>180</v>
      </c>
      <c r="G87" s="44" t="s">
        <v>40</v>
      </c>
      <c r="H87" s="46" t="s">
        <v>40</v>
      </c>
      <c r="I87" s="43" t="s">
        <v>41</v>
      </c>
      <c r="J87" s="43">
        <v>6</v>
      </c>
      <c r="K87" s="43">
        <v>6</v>
      </c>
    </row>
    <row r="88" spans="1:11" ht="79.5" thickBot="1" x14ac:dyDescent="0.3">
      <c r="A88" s="41" t="s">
        <v>148</v>
      </c>
      <c r="B88" s="42" t="s">
        <v>150</v>
      </c>
      <c r="C88" s="42" t="s">
        <v>73</v>
      </c>
      <c r="D88" s="43">
        <v>360</v>
      </c>
      <c r="E88" s="43" t="s">
        <v>40</v>
      </c>
      <c r="F88" s="43">
        <v>360</v>
      </c>
      <c r="G88" s="44" t="s">
        <v>40</v>
      </c>
      <c r="H88" s="46" t="s">
        <v>40</v>
      </c>
      <c r="I88" s="43" t="s">
        <v>41</v>
      </c>
      <c r="J88" s="43">
        <v>12</v>
      </c>
      <c r="K88" s="43">
        <v>12</v>
      </c>
    </row>
    <row r="89" spans="1:11" x14ac:dyDescent="0.25">
      <c r="A89" s="93" t="s">
        <v>4</v>
      </c>
      <c r="B89" s="94"/>
      <c r="C89" s="94"/>
      <c r="D89" s="15">
        <f>SUM(D79:D86)</f>
        <v>180</v>
      </c>
      <c r="E89" s="115">
        <f>SUM(E79:E88)</f>
        <v>30</v>
      </c>
      <c r="F89" s="15">
        <f>SUM(F79:F86)</f>
        <v>150</v>
      </c>
      <c r="G89" s="92"/>
      <c r="H89" s="92"/>
      <c r="I89" s="92"/>
      <c r="J89" s="92"/>
      <c r="K89" s="114">
        <f>SUM(K79:K88)</f>
        <v>30</v>
      </c>
    </row>
    <row r="90" spans="1:11" ht="14.45" customHeight="1" x14ac:dyDescent="0.25">
      <c r="A90" s="95"/>
      <c r="B90" s="92"/>
      <c r="C90" s="92"/>
      <c r="D90" s="16" t="s">
        <v>17</v>
      </c>
      <c r="E90" s="115"/>
      <c r="F90" s="23" t="s">
        <v>17</v>
      </c>
      <c r="G90" s="92"/>
      <c r="H90" s="92"/>
      <c r="I90" s="92"/>
      <c r="J90" s="92"/>
      <c r="K90" s="114"/>
    </row>
    <row r="91" spans="1:11" x14ac:dyDescent="0.25">
      <c r="A91" s="96"/>
      <c r="B91" s="97"/>
      <c r="C91" s="97"/>
      <c r="D91" s="20">
        <v>720</v>
      </c>
      <c r="E91" s="115"/>
      <c r="F91" s="19">
        <v>675</v>
      </c>
      <c r="G91" s="92"/>
      <c r="H91" s="92"/>
      <c r="I91" s="92"/>
      <c r="J91" s="92"/>
      <c r="K91" s="114"/>
    </row>
    <row r="92" spans="1:11" x14ac:dyDescent="0.25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1"/>
    </row>
    <row r="93" spans="1:11" ht="23.1" customHeight="1" x14ac:dyDescent="0.25">
      <c r="A93" s="26"/>
      <c r="B93" s="25"/>
      <c r="C93" s="25"/>
      <c r="D93" s="25"/>
      <c r="E93" s="25"/>
      <c r="F93" s="27"/>
      <c r="G93" s="25"/>
      <c r="H93" s="25"/>
      <c r="I93" s="25"/>
      <c r="J93" s="25"/>
      <c r="K93" s="1"/>
    </row>
    <row r="94" spans="1:11" ht="22.5" customHeight="1" x14ac:dyDescent="0.25">
      <c r="A94" s="14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6.5" customHeight="1" x14ac:dyDescent="0.25">
      <c r="A95" s="89" t="s">
        <v>16</v>
      </c>
      <c r="B95" s="90"/>
      <c r="C95" s="90"/>
      <c r="D95" s="90"/>
      <c r="E95" s="90"/>
      <c r="F95" s="90"/>
      <c r="G95" s="90"/>
      <c r="H95" s="90"/>
      <c r="I95" s="90"/>
      <c r="J95" s="90"/>
      <c r="K95" s="91"/>
    </row>
    <row r="96" spans="1:11" ht="15" customHeight="1" x14ac:dyDescent="0.25">
      <c r="A96" s="109" t="s">
        <v>0</v>
      </c>
      <c r="B96" s="109" t="s">
        <v>1</v>
      </c>
      <c r="C96" s="109" t="s">
        <v>2</v>
      </c>
      <c r="D96" s="110" t="s">
        <v>3</v>
      </c>
      <c r="E96" s="110"/>
      <c r="F96" s="110"/>
      <c r="G96" s="110"/>
      <c r="H96" s="110"/>
      <c r="I96" s="109" t="s">
        <v>9</v>
      </c>
      <c r="J96" s="111" t="s">
        <v>10</v>
      </c>
      <c r="K96" s="109" t="s">
        <v>11</v>
      </c>
    </row>
    <row r="97" spans="1:11" ht="15.75" thickBot="1" x14ac:dyDescent="0.3">
      <c r="A97" s="109"/>
      <c r="B97" s="109"/>
      <c r="C97" s="109"/>
      <c r="D97" s="5" t="s">
        <v>4</v>
      </c>
      <c r="E97" s="5" t="s">
        <v>5</v>
      </c>
      <c r="F97" s="5" t="s">
        <v>6</v>
      </c>
      <c r="G97" s="5" t="s">
        <v>7</v>
      </c>
      <c r="H97" s="5" t="s">
        <v>8</v>
      </c>
      <c r="I97" s="109"/>
      <c r="J97" s="111"/>
      <c r="K97" s="109"/>
    </row>
    <row r="98" spans="1:11" ht="32.25" thickBot="1" x14ac:dyDescent="0.3">
      <c r="A98" s="38" t="s">
        <v>153</v>
      </c>
      <c r="B98" s="39" t="s">
        <v>154</v>
      </c>
      <c r="C98" s="39" t="s">
        <v>73</v>
      </c>
      <c r="D98" s="40">
        <v>30</v>
      </c>
      <c r="E98" s="40">
        <v>30</v>
      </c>
      <c r="F98" s="40" t="s">
        <v>40</v>
      </c>
      <c r="G98" s="44" t="s">
        <v>40</v>
      </c>
      <c r="H98" s="44" t="s">
        <v>40</v>
      </c>
      <c r="I98" s="40" t="s">
        <v>41</v>
      </c>
      <c r="J98" s="40">
        <v>2</v>
      </c>
      <c r="K98" s="3">
        <v>2</v>
      </c>
    </row>
    <row r="99" spans="1:11" ht="14.45" customHeight="1" thickBot="1" x14ac:dyDescent="0.3">
      <c r="A99" s="41" t="s">
        <v>107</v>
      </c>
      <c r="B99" s="42" t="s">
        <v>155</v>
      </c>
      <c r="C99" s="42" t="s">
        <v>64</v>
      </c>
      <c r="D99" s="43">
        <v>60</v>
      </c>
      <c r="E99" s="43">
        <v>15</v>
      </c>
      <c r="F99" s="43">
        <v>45</v>
      </c>
      <c r="G99" s="44" t="s">
        <v>40</v>
      </c>
      <c r="H99" s="45" t="s">
        <v>40</v>
      </c>
      <c r="I99" s="43" t="s">
        <v>131</v>
      </c>
      <c r="J99" s="43" t="s">
        <v>166</v>
      </c>
      <c r="K99" s="3">
        <v>4</v>
      </c>
    </row>
    <row r="100" spans="1:11" ht="32.25" thickBot="1" x14ac:dyDescent="0.3">
      <c r="A100" s="41" t="s">
        <v>156</v>
      </c>
      <c r="B100" s="42" t="s">
        <v>157</v>
      </c>
      <c r="C100" s="42" t="s">
        <v>73</v>
      </c>
      <c r="D100" s="43">
        <v>30</v>
      </c>
      <c r="E100" s="43" t="s">
        <v>40</v>
      </c>
      <c r="F100" s="43" t="s">
        <v>40</v>
      </c>
      <c r="G100" s="44" t="s">
        <v>40</v>
      </c>
      <c r="H100" s="45">
        <v>30</v>
      </c>
      <c r="I100" s="43" t="s">
        <v>41</v>
      </c>
      <c r="J100" s="43">
        <v>5</v>
      </c>
      <c r="K100" s="43">
        <v>5</v>
      </c>
    </row>
    <row r="101" spans="1:11" ht="32.25" thickBot="1" x14ac:dyDescent="0.3">
      <c r="A101" s="41" t="s">
        <v>103</v>
      </c>
      <c r="B101" s="42" t="s">
        <v>104</v>
      </c>
      <c r="C101" s="42" t="s">
        <v>73</v>
      </c>
      <c r="D101" s="43">
        <v>60</v>
      </c>
      <c r="E101" s="43" t="s">
        <v>40</v>
      </c>
      <c r="F101" s="43">
        <v>60</v>
      </c>
      <c r="G101" s="44" t="s">
        <v>40</v>
      </c>
      <c r="H101" s="46" t="s">
        <v>40</v>
      </c>
      <c r="I101" s="43" t="s">
        <v>47</v>
      </c>
      <c r="J101" s="43">
        <v>3</v>
      </c>
      <c r="K101" s="43">
        <v>3</v>
      </c>
    </row>
    <row r="102" spans="1:11" ht="32.25" thickBot="1" x14ac:dyDescent="0.3">
      <c r="A102" s="41" t="s">
        <v>158</v>
      </c>
      <c r="B102" s="42" t="s">
        <v>159</v>
      </c>
      <c r="C102" s="42" t="s">
        <v>64</v>
      </c>
      <c r="D102" s="43">
        <v>15</v>
      </c>
      <c r="E102" s="43" t="s">
        <v>40</v>
      </c>
      <c r="F102" s="43">
        <v>15</v>
      </c>
      <c r="G102" s="44" t="s">
        <v>40</v>
      </c>
      <c r="H102" s="46" t="s">
        <v>40</v>
      </c>
      <c r="I102" s="43" t="s">
        <v>41</v>
      </c>
      <c r="J102" s="43">
        <v>1</v>
      </c>
      <c r="K102" s="43">
        <v>1</v>
      </c>
    </row>
    <row r="103" spans="1:11" ht="45.75" thickBot="1" x14ac:dyDescent="0.3">
      <c r="A103" s="55" t="s">
        <v>160</v>
      </c>
      <c r="B103" s="56" t="s">
        <v>161</v>
      </c>
      <c r="C103" s="50" t="s">
        <v>129</v>
      </c>
      <c r="D103" s="51">
        <v>45</v>
      </c>
      <c r="E103" s="51" t="s">
        <v>40</v>
      </c>
      <c r="F103" s="51">
        <v>45</v>
      </c>
      <c r="G103" s="44" t="s">
        <v>40</v>
      </c>
      <c r="H103" s="52" t="s">
        <v>40</v>
      </c>
      <c r="I103" s="51" t="s">
        <v>41</v>
      </c>
      <c r="J103" s="51">
        <v>2</v>
      </c>
      <c r="K103" s="68">
        <v>2</v>
      </c>
    </row>
    <row r="104" spans="1:11" ht="75.75" thickBot="1" x14ac:dyDescent="0.3">
      <c r="A104" s="55" t="s">
        <v>162</v>
      </c>
      <c r="B104" s="56" t="s">
        <v>163</v>
      </c>
      <c r="C104" s="50" t="s">
        <v>129</v>
      </c>
      <c r="D104" s="51">
        <v>60</v>
      </c>
      <c r="E104" s="51">
        <v>15</v>
      </c>
      <c r="F104" s="51">
        <v>45</v>
      </c>
      <c r="G104" s="44" t="s">
        <v>40</v>
      </c>
      <c r="H104" s="52" t="s">
        <v>40</v>
      </c>
      <c r="I104" s="51" t="s">
        <v>105</v>
      </c>
      <c r="J104" s="51" t="s">
        <v>77</v>
      </c>
      <c r="K104" s="78">
        <v>3</v>
      </c>
    </row>
    <row r="105" spans="1:11" ht="40.15" customHeight="1" thickBot="1" x14ac:dyDescent="0.3">
      <c r="A105" s="101" t="s">
        <v>164</v>
      </c>
      <c r="B105" s="103" t="s">
        <v>165</v>
      </c>
      <c r="C105" s="105" t="s">
        <v>129</v>
      </c>
      <c r="D105" s="107">
        <v>30</v>
      </c>
      <c r="E105" s="107">
        <v>15</v>
      </c>
      <c r="F105" s="107">
        <v>15</v>
      </c>
      <c r="G105" s="44" t="s">
        <v>40</v>
      </c>
      <c r="H105" s="52" t="s">
        <v>40</v>
      </c>
      <c r="I105" s="51" t="s">
        <v>105</v>
      </c>
      <c r="J105" s="83" t="s">
        <v>167</v>
      </c>
      <c r="K105" s="79">
        <v>2</v>
      </c>
    </row>
    <row r="106" spans="1:11" ht="16.5" thickBot="1" x14ac:dyDescent="0.3">
      <c r="A106" s="102"/>
      <c r="B106" s="104"/>
      <c r="C106" s="106"/>
      <c r="D106" s="108"/>
      <c r="E106" s="108"/>
      <c r="F106" s="108"/>
      <c r="G106" s="44" t="s">
        <v>40</v>
      </c>
      <c r="H106" s="46" t="s">
        <v>40</v>
      </c>
      <c r="I106" s="43" t="s">
        <v>41</v>
      </c>
      <c r="J106" s="84">
        <v>8</v>
      </c>
      <c r="K106" s="80">
        <v>8</v>
      </c>
    </row>
    <row r="107" spans="1:11" ht="32.25" thickBot="1" x14ac:dyDescent="0.3">
      <c r="A107" s="41" t="s">
        <v>148</v>
      </c>
      <c r="B107" s="42" t="s">
        <v>149</v>
      </c>
      <c r="C107" s="42" t="s">
        <v>73</v>
      </c>
      <c r="D107" s="43">
        <v>240</v>
      </c>
      <c r="E107" s="43" t="s">
        <v>40</v>
      </c>
      <c r="F107" s="43">
        <v>240</v>
      </c>
      <c r="G107" s="44" t="s">
        <v>40</v>
      </c>
      <c r="H107" s="8"/>
      <c r="I107" s="8"/>
      <c r="J107" s="85"/>
      <c r="K107" s="80"/>
    </row>
    <row r="108" spans="1:11" x14ac:dyDescent="0.25">
      <c r="A108" s="6"/>
      <c r="B108" s="7"/>
      <c r="C108" s="6"/>
      <c r="D108" s="8"/>
      <c r="E108" s="8"/>
      <c r="F108" s="8"/>
      <c r="G108" s="8"/>
      <c r="H108" s="22"/>
      <c r="I108" s="8"/>
      <c r="J108" s="85"/>
      <c r="K108" s="86"/>
    </row>
    <row r="109" spans="1:11" x14ac:dyDescent="0.25">
      <c r="A109" s="93" t="s">
        <v>4</v>
      </c>
      <c r="B109" s="94"/>
      <c r="C109" s="94"/>
      <c r="D109" s="15">
        <f>SUM(D98:D107)</f>
        <v>570</v>
      </c>
      <c r="E109" s="98">
        <f>SUM(E98:E108)</f>
        <v>75</v>
      </c>
      <c r="F109" s="28">
        <f>SUM(F98:F107)</f>
        <v>465</v>
      </c>
      <c r="G109" s="92"/>
      <c r="H109" s="112">
        <v>30</v>
      </c>
      <c r="I109" s="92"/>
      <c r="J109" s="92"/>
      <c r="K109" s="123">
        <f>SUM(K98:K108)</f>
        <v>30</v>
      </c>
    </row>
    <row r="110" spans="1:11" x14ac:dyDescent="0.25">
      <c r="A110" s="95"/>
      <c r="B110" s="92"/>
      <c r="C110" s="92"/>
      <c r="D110" s="16" t="s">
        <v>17</v>
      </c>
      <c r="E110" s="99"/>
      <c r="F110" s="9" t="s">
        <v>17</v>
      </c>
      <c r="G110" s="92"/>
      <c r="H110" s="113"/>
      <c r="I110" s="92"/>
      <c r="J110" s="92"/>
      <c r="K110" s="124"/>
    </row>
    <row r="111" spans="1:11" ht="15.75" thickBot="1" x14ac:dyDescent="0.3">
      <c r="A111" s="96"/>
      <c r="B111" s="97"/>
      <c r="C111" s="97"/>
      <c r="D111" s="20">
        <v>330</v>
      </c>
      <c r="E111" s="100"/>
      <c r="F111" s="19">
        <v>225</v>
      </c>
      <c r="G111" s="13"/>
      <c r="H111" s="21"/>
      <c r="I111" s="13"/>
      <c r="J111" s="13"/>
      <c r="K111" s="87"/>
    </row>
    <row r="112" spans="1:11" x14ac:dyDescent="0.25">
      <c r="A112" s="29"/>
      <c r="B112" s="1"/>
      <c r="C112" s="1"/>
      <c r="D112" s="30"/>
      <c r="E112" s="1"/>
      <c r="F112" s="1"/>
      <c r="G112" s="1"/>
      <c r="H112" s="1"/>
      <c r="I112" s="1"/>
      <c r="J112" s="1"/>
      <c r="K112" s="1"/>
    </row>
    <row r="113" spans="1:13" ht="24.95" customHeight="1" x14ac:dyDescent="0.25">
      <c r="A113" s="3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3" ht="19.5" customHeight="1" x14ac:dyDescent="0.25">
      <c r="A114" s="89" t="s">
        <v>18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1"/>
    </row>
    <row r="115" spans="1:13" ht="15.75" customHeight="1" x14ac:dyDescent="0.25">
      <c r="A115" s="109" t="s">
        <v>0</v>
      </c>
      <c r="B115" s="109" t="s">
        <v>1</v>
      </c>
      <c r="C115" s="109" t="s">
        <v>2</v>
      </c>
      <c r="D115" s="110" t="s">
        <v>3</v>
      </c>
      <c r="E115" s="110"/>
      <c r="F115" s="110"/>
      <c r="G115" s="110"/>
      <c r="H115" s="110"/>
      <c r="I115" s="109" t="s">
        <v>9</v>
      </c>
      <c r="J115" s="111" t="s">
        <v>10</v>
      </c>
      <c r="K115" s="109" t="s">
        <v>11</v>
      </c>
    </row>
    <row r="116" spans="1:13" ht="21" customHeight="1" x14ac:dyDescent="0.25">
      <c r="A116" s="109"/>
      <c r="B116" s="109"/>
      <c r="C116" s="109"/>
      <c r="D116" s="5" t="s">
        <v>4</v>
      </c>
      <c r="E116" s="5" t="s">
        <v>5</v>
      </c>
      <c r="F116" s="5" t="s">
        <v>6</v>
      </c>
      <c r="G116" s="5" t="s">
        <v>7</v>
      </c>
      <c r="H116" s="5" t="s">
        <v>8</v>
      </c>
      <c r="I116" s="109"/>
      <c r="J116" s="111"/>
      <c r="K116" s="109"/>
    </row>
    <row r="117" spans="1:13" ht="15.95" customHeight="1" thickBot="1" x14ac:dyDescent="0.3">
      <c r="A117" s="6"/>
      <c r="B117" s="7"/>
      <c r="C117" s="6"/>
      <c r="D117" s="8"/>
      <c r="E117" s="8"/>
      <c r="F117" s="8"/>
      <c r="G117" s="8"/>
      <c r="H117" s="8"/>
      <c r="I117" s="32"/>
      <c r="J117" s="8"/>
      <c r="K117" s="3"/>
    </row>
    <row r="118" spans="1:13" ht="63.75" thickBot="1" x14ac:dyDescent="0.3">
      <c r="A118" s="57" t="s">
        <v>168</v>
      </c>
      <c r="B118" s="58" t="s">
        <v>169</v>
      </c>
      <c r="C118" s="58" t="s">
        <v>129</v>
      </c>
      <c r="D118" s="59">
        <v>55</v>
      </c>
      <c r="E118" s="59">
        <v>15</v>
      </c>
      <c r="F118" s="59">
        <v>40</v>
      </c>
      <c r="G118" s="44" t="s">
        <v>40</v>
      </c>
      <c r="H118" s="44" t="s">
        <v>40</v>
      </c>
      <c r="I118" s="67" t="s">
        <v>105</v>
      </c>
      <c r="J118" s="70" t="s">
        <v>57</v>
      </c>
      <c r="K118" s="63">
        <v>4</v>
      </c>
    </row>
    <row r="119" spans="1:13" ht="45.75" thickBot="1" x14ac:dyDescent="0.3">
      <c r="A119" s="55" t="s">
        <v>170</v>
      </c>
      <c r="B119" s="56" t="s">
        <v>171</v>
      </c>
      <c r="C119" s="50" t="s">
        <v>129</v>
      </c>
      <c r="D119" s="51">
        <v>45</v>
      </c>
      <c r="E119" s="51" t="s">
        <v>40</v>
      </c>
      <c r="F119" s="51">
        <v>45</v>
      </c>
      <c r="G119" s="44" t="s">
        <v>40</v>
      </c>
      <c r="H119" s="44" t="s">
        <v>40</v>
      </c>
      <c r="I119" s="52" t="s">
        <v>41</v>
      </c>
      <c r="J119" s="70">
        <v>3</v>
      </c>
      <c r="K119" s="63">
        <v>3</v>
      </c>
    </row>
    <row r="120" spans="1:13" ht="16.5" thickBot="1" x14ac:dyDescent="0.3">
      <c r="A120" s="60"/>
      <c r="B120" s="61"/>
      <c r="C120" s="61"/>
      <c r="D120" s="61"/>
      <c r="E120" s="61"/>
      <c r="F120" s="61"/>
      <c r="G120" s="44" t="s">
        <v>40</v>
      </c>
      <c r="H120" s="44" t="s">
        <v>40</v>
      </c>
      <c r="I120" s="60"/>
      <c r="J120" s="71"/>
      <c r="K120" s="77"/>
    </row>
    <row r="121" spans="1:13" ht="45.75" thickBot="1" x14ac:dyDescent="0.3">
      <c r="A121" s="55" t="s">
        <v>172</v>
      </c>
      <c r="B121" s="56" t="s">
        <v>173</v>
      </c>
      <c r="C121" s="50" t="s">
        <v>129</v>
      </c>
      <c r="D121" s="51">
        <v>15</v>
      </c>
      <c r="E121" s="51" t="s">
        <v>40</v>
      </c>
      <c r="F121" s="51">
        <v>15</v>
      </c>
      <c r="G121" s="44" t="s">
        <v>40</v>
      </c>
      <c r="H121" s="44" t="s">
        <v>40</v>
      </c>
      <c r="I121" s="52" t="s">
        <v>41</v>
      </c>
      <c r="J121" s="70">
        <v>2</v>
      </c>
      <c r="K121" s="63">
        <v>2</v>
      </c>
    </row>
    <row r="122" spans="1:13" ht="60.75" thickBot="1" x14ac:dyDescent="0.3">
      <c r="A122" s="55" t="s">
        <v>174</v>
      </c>
      <c r="B122" s="56" t="s">
        <v>175</v>
      </c>
      <c r="C122" s="50" t="s">
        <v>129</v>
      </c>
      <c r="D122" s="51">
        <v>15</v>
      </c>
      <c r="E122" s="51" t="s">
        <v>40</v>
      </c>
      <c r="F122" s="51">
        <v>15</v>
      </c>
      <c r="G122" s="44" t="s">
        <v>40</v>
      </c>
      <c r="H122" s="44" t="s">
        <v>40</v>
      </c>
      <c r="I122" s="70" t="s">
        <v>41</v>
      </c>
      <c r="J122" s="64">
        <v>2</v>
      </c>
      <c r="K122" s="67">
        <v>2</v>
      </c>
      <c r="L122" s="72"/>
      <c r="M122" s="73"/>
    </row>
    <row r="123" spans="1:13" ht="30.75" thickBot="1" x14ac:dyDescent="0.3">
      <c r="A123" s="53" t="s">
        <v>176</v>
      </c>
      <c r="B123" s="56" t="s">
        <v>177</v>
      </c>
      <c r="C123" s="50" t="s">
        <v>129</v>
      </c>
      <c r="D123" s="51">
        <v>45</v>
      </c>
      <c r="E123" s="51" t="s">
        <v>40</v>
      </c>
      <c r="F123" s="51">
        <v>45</v>
      </c>
      <c r="G123" s="44" t="s">
        <v>40</v>
      </c>
      <c r="H123" s="44" t="s">
        <v>40</v>
      </c>
      <c r="I123" s="70" t="s">
        <v>41</v>
      </c>
      <c r="J123" s="62">
        <v>2</v>
      </c>
      <c r="K123" s="67">
        <v>2</v>
      </c>
      <c r="L123" s="72"/>
      <c r="M123" s="73"/>
    </row>
    <row r="124" spans="1:13" ht="16.5" thickBot="1" x14ac:dyDescent="0.3">
      <c r="A124" s="60"/>
      <c r="B124" s="61"/>
      <c r="C124" s="61"/>
      <c r="D124" s="61"/>
      <c r="E124" s="61"/>
      <c r="F124" s="61"/>
      <c r="G124" s="44" t="s">
        <v>40</v>
      </c>
      <c r="H124" s="44" t="s">
        <v>40</v>
      </c>
      <c r="I124" s="71"/>
      <c r="J124" s="69"/>
      <c r="K124" s="82"/>
      <c r="L124" s="74"/>
      <c r="M124" s="73"/>
    </row>
    <row r="125" spans="1:13" ht="32.25" thickBot="1" x14ac:dyDescent="0.3">
      <c r="A125" s="41" t="s">
        <v>156</v>
      </c>
      <c r="B125" s="42" t="s">
        <v>157</v>
      </c>
      <c r="C125" s="42" t="s">
        <v>73</v>
      </c>
      <c r="D125" s="43">
        <v>30</v>
      </c>
      <c r="E125" s="43" t="s">
        <v>40</v>
      </c>
      <c r="F125" s="43" t="s">
        <v>40</v>
      </c>
      <c r="G125" s="44" t="s">
        <v>40</v>
      </c>
      <c r="H125" s="35">
        <v>30</v>
      </c>
      <c r="I125" s="76" t="s">
        <v>41</v>
      </c>
      <c r="J125" s="65">
        <v>5</v>
      </c>
      <c r="K125" s="44">
        <v>5</v>
      </c>
      <c r="L125" s="75"/>
      <c r="M125" s="73"/>
    </row>
    <row r="126" spans="1:13" ht="32.25" thickBot="1" x14ac:dyDescent="0.3">
      <c r="A126" s="41" t="s">
        <v>178</v>
      </c>
      <c r="B126" s="42" t="s">
        <v>179</v>
      </c>
      <c r="C126" s="42" t="s">
        <v>73</v>
      </c>
      <c r="D126" s="43">
        <v>60</v>
      </c>
      <c r="E126" s="43" t="s">
        <v>40</v>
      </c>
      <c r="F126" s="43">
        <v>60</v>
      </c>
      <c r="G126" s="44" t="s">
        <v>40</v>
      </c>
      <c r="H126" s="44" t="s">
        <v>40</v>
      </c>
      <c r="I126" s="76" t="s">
        <v>41</v>
      </c>
      <c r="J126" s="65">
        <v>6</v>
      </c>
      <c r="K126" s="44">
        <v>6</v>
      </c>
      <c r="L126" s="75"/>
      <c r="M126" s="73"/>
    </row>
    <row r="127" spans="1:13" ht="32.25" thickBot="1" x14ac:dyDescent="0.3">
      <c r="A127" s="41" t="s">
        <v>148</v>
      </c>
      <c r="B127" s="42" t="s">
        <v>149</v>
      </c>
      <c r="C127" s="42" t="s">
        <v>73</v>
      </c>
      <c r="D127" s="42">
        <v>180</v>
      </c>
      <c r="E127" s="43" t="s">
        <v>40</v>
      </c>
      <c r="F127" s="43">
        <v>180</v>
      </c>
      <c r="G127" s="44" t="s">
        <v>40</v>
      </c>
      <c r="H127" s="44" t="s">
        <v>40</v>
      </c>
      <c r="I127" s="76" t="s">
        <v>41</v>
      </c>
      <c r="J127" s="65">
        <v>6</v>
      </c>
      <c r="K127" s="44">
        <v>6</v>
      </c>
      <c r="L127" s="75"/>
      <c r="M127" s="73"/>
    </row>
    <row r="128" spans="1:13" x14ac:dyDescent="0.25">
      <c r="A128" s="6"/>
      <c r="B128" s="7"/>
      <c r="C128" s="6"/>
      <c r="D128" s="8"/>
      <c r="E128" s="8"/>
      <c r="F128" s="8"/>
      <c r="G128" s="8"/>
      <c r="H128" s="8"/>
      <c r="I128" s="8"/>
      <c r="J128" s="8"/>
      <c r="K128" s="3"/>
    </row>
    <row r="129" spans="1:11" x14ac:dyDescent="0.25">
      <c r="A129" s="6"/>
      <c r="B129" s="7"/>
      <c r="C129" s="6"/>
      <c r="D129" s="8"/>
      <c r="E129" s="8"/>
      <c r="F129" s="8"/>
      <c r="G129" s="8"/>
      <c r="H129" s="8"/>
      <c r="I129" s="8"/>
      <c r="J129" s="8"/>
      <c r="K129" s="3"/>
    </row>
    <row r="130" spans="1:11" x14ac:dyDescent="0.25">
      <c r="A130" s="93" t="s">
        <v>4</v>
      </c>
      <c r="B130" s="94"/>
      <c r="C130" s="122"/>
      <c r="D130" s="127">
        <f>SUM(D117:D129)</f>
        <v>445</v>
      </c>
      <c r="E130" s="127">
        <f>SUM(E117:E129)</f>
        <v>15</v>
      </c>
      <c r="F130" s="98">
        <f>SUM(F117:F129)</f>
        <v>400</v>
      </c>
      <c r="G130" s="92"/>
      <c r="H130" s="127">
        <f>SUM(H117:H129)</f>
        <v>30</v>
      </c>
      <c r="I130" s="92"/>
      <c r="J130" s="92"/>
      <c r="K130" s="119">
        <f>SUM(K117:K129)</f>
        <v>30</v>
      </c>
    </row>
    <row r="131" spans="1:11" x14ac:dyDescent="0.25">
      <c r="A131" s="95"/>
      <c r="B131" s="92"/>
      <c r="C131" s="118"/>
      <c r="D131" s="127"/>
      <c r="E131" s="127"/>
      <c r="F131" s="99"/>
      <c r="G131" s="92"/>
      <c r="H131" s="127"/>
      <c r="I131" s="92"/>
      <c r="J131" s="92"/>
      <c r="K131" s="120"/>
    </row>
    <row r="132" spans="1:11" x14ac:dyDescent="0.25">
      <c r="A132" s="96"/>
      <c r="B132" s="97"/>
      <c r="C132" s="126"/>
      <c r="D132" s="127"/>
      <c r="E132" s="127"/>
      <c r="F132" s="100"/>
      <c r="G132" s="92"/>
      <c r="H132" s="127"/>
      <c r="I132" s="92"/>
      <c r="J132" s="92"/>
      <c r="K132" s="121"/>
    </row>
    <row r="134" spans="1:11" ht="12.75" customHeight="1" x14ac:dyDescent="0.25"/>
    <row r="135" spans="1:11" ht="108" customHeight="1" x14ac:dyDescent="0.25">
      <c r="A135" s="125" t="s">
        <v>180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</row>
  </sheetData>
  <mergeCells count="104">
    <mergeCell ref="A1:K1"/>
    <mergeCell ref="M3:O3"/>
    <mergeCell ref="M8:O8"/>
    <mergeCell ref="M9:O9"/>
    <mergeCell ref="A14:K14"/>
    <mergeCell ref="A2:K2"/>
    <mergeCell ref="A3:K3"/>
    <mergeCell ref="A4:K4"/>
    <mergeCell ref="A5:K5"/>
    <mergeCell ref="A6:K6"/>
    <mergeCell ref="A7:K7"/>
    <mergeCell ref="A9:K9"/>
    <mergeCell ref="A11:K11"/>
    <mergeCell ref="M11:O11"/>
    <mergeCell ref="A10:K10"/>
    <mergeCell ref="M4:O4"/>
    <mergeCell ref="M5:O5"/>
    <mergeCell ref="M6:O6"/>
    <mergeCell ref="M10:O10"/>
    <mergeCell ref="M7:O7"/>
    <mergeCell ref="A8:K8"/>
    <mergeCell ref="A115:A116"/>
    <mergeCell ref="K96:K97"/>
    <mergeCell ref="B115:B116"/>
    <mergeCell ref="C115:C116"/>
    <mergeCell ref="J109:J110"/>
    <mergeCell ref="K109:K110"/>
    <mergeCell ref="A135:K135"/>
    <mergeCell ref="A130:C132"/>
    <mergeCell ref="A114:K114"/>
    <mergeCell ref="J130:J132"/>
    <mergeCell ref="K115:K116"/>
    <mergeCell ref="K130:K132"/>
    <mergeCell ref="D130:D132"/>
    <mergeCell ref="E130:E132"/>
    <mergeCell ref="G130:G132"/>
    <mergeCell ref="H130:H132"/>
    <mergeCell ref="I130:I132"/>
    <mergeCell ref="D115:H115"/>
    <mergeCell ref="I115:I116"/>
    <mergeCell ref="J115:J116"/>
    <mergeCell ref="F130:F132"/>
    <mergeCell ref="C77:C78"/>
    <mergeCell ref="D77:H77"/>
    <mergeCell ref="I77:I78"/>
    <mergeCell ref="J77:J78"/>
    <mergeCell ref="D36:H36"/>
    <mergeCell ref="K36:K37"/>
    <mergeCell ref="A57:A58"/>
    <mergeCell ref="B57:B58"/>
    <mergeCell ref="C57:C58"/>
    <mergeCell ref="D57:H57"/>
    <mergeCell ref="I57:I58"/>
    <mergeCell ref="J57:J58"/>
    <mergeCell ref="A52:C52"/>
    <mergeCell ref="K77:K78"/>
    <mergeCell ref="A56:K56"/>
    <mergeCell ref="A73:C73"/>
    <mergeCell ref="K72:K74"/>
    <mergeCell ref="E72:E74"/>
    <mergeCell ref="A72:C72"/>
    <mergeCell ref="A76:K76"/>
    <mergeCell ref="J89:J91"/>
    <mergeCell ref="K89:K91"/>
    <mergeCell ref="A89:C91"/>
    <mergeCell ref="E89:E91"/>
    <mergeCell ref="G89:G91"/>
    <mergeCell ref="H89:H91"/>
    <mergeCell ref="I89:I91"/>
    <mergeCell ref="K15:K16"/>
    <mergeCell ref="A35:K35"/>
    <mergeCell ref="A36:A37"/>
    <mergeCell ref="B36:B37"/>
    <mergeCell ref="C36:C37"/>
    <mergeCell ref="I36:I37"/>
    <mergeCell ref="J36:J37"/>
    <mergeCell ref="A15:A16"/>
    <mergeCell ref="B15:B16"/>
    <mergeCell ref="C15:C16"/>
    <mergeCell ref="D15:H15"/>
    <mergeCell ref="I15:I16"/>
    <mergeCell ref="J15:J16"/>
    <mergeCell ref="A33:C33"/>
    <mergeCell ref="K57:K58"/>
    <mergeCell ref="A77:A78"/>
    <mergeCell ref="B77:B78"/>
    <mergeCell ref="A95:K95"/>
    <mergeCell ref="G109:G110"/>
    <mergeCell ref="A109:C111"/>
    <mergeCell ref="E109:E111"/>
    <mergeCell ref="A105:A106"/>
    <mergeCell ref="B105:B106"/>
    <mergeCell ref="C105:C106"/>
    <mergeCell ref="D105:D106"/>
    <mergeCell ref="E105:E106"/>
    <mergeCell ref="F105:F106"/>
    <mergeCell ref="A96:A97"/>
    <mergeCell ref="B96:B97"/>
    <mergeCell ref="C96:C97"/>
    <mergeCell ref="D96:H96"/>
    <mergeCell ref="I96:I97"/>
    <mergeCell ref="J96:J97"/>
    <mergeCell ref="H109:H110"/>
    <mergeCell ref="I109:I1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Fordoński</dc:creator>
  <cp:lastModifiedBy>a.lewandowska</cp:lastModifiedBy>
  <cp:lastPrinted>2021-05-13T06:06:59Z</cp:lastPrinted>
  <dcterms:created xsi:type="dcterms:W3CDTF">2019-10-21T08:37:23Z</dcterms:created>
  <dcterms:modified xsi:type="dcterms:W3CDTF">2021-09-21T09:36:35Z</dcterms:modified>
</cp:coreProperties>
</file>